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wsdot-my.sharepoint.com/personal/annaz_wsdot_wa_gov/Documents/1. Reports - AZ/3. Communications Reports - AZ/"/>
    </mc:Choice>
  </mc:AlternateContent>
  <xr:revisionPtr revIDLastSave="948" documentId="8_{E8547956-0506-484C-8386-B3DAF4895220}" xr6:coauthVersionLast="47" xr6:coauthVersionMax="47" xr10:uidLastSave="{93F49884-51FF-4C86-B8F6-9D041A9F1428}"/>
  <bookViews>
    <workbookView xWindow="-22046" yWindow="-60" windowWidth="22149" windowHeight="11829" xr2:uid="{194AC460-E267-435E-960F-31EB743E8CD1}"/>
  </bookViews>
  <sheets>
    <sheet name="Selection" sheetId="4" r:id="rId1"/>
    <sheet name="State Certifications" sheetId="9" r:id="rId2"/>
    <sheet name="Federal Certifications" sheetId="12" r:id="rId3"/>
  </sheets>
  <definedNames>
    <definedName name="ExternalData_2" localSheetId="2" hidden="1">'Federal Certifications'!$A$3:$P$14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4" l="1"/>
  <c r="B27" i="4"/>
</calcChain>
</file>

<file path=xl/sharedStrings.xml><?xml version="1.0" encoding="utf-8"?>
<sst xmlns="http://schemas.openxmlformats.org/spreadsheetml/2006/main" count="800" uniqueCount="463">
  <si>
    <t>Business Name</t>
  </si>
  <si>
    <t>DBA Name</t>
  </si>
  <si>
    <t>Email</t>
  </si>
  <si>
    <t>Phone</t>
  </si>
  <si>
    <t>Address 1</t>
  </si>
  <si>
    <t>Address 2</t>
  </si>
  <si>
    <t>City</t>
  </si>
  <si>
    <t>County</t>
  </si>
  <si>
    <t>Website</t>
  </si>
  <si>
    <t>Primary Owner First Name</t>
  </si>
  <si>
    <t>Primary Owner Last Name</t>
  </si>
  <si>
    <t>Certification Type</t>
  </si>
  <si>
    <t>Commodity/Work Codes</t>
  </si>
  <si>
    <t>New Certified State Businesses</t>
  </si>
  <si>
    <t>State/Province</t>
  </si>
  <si>
    <t>Zip Code/Postcode</t>
  </si>
  <si>
    <t>Certified Description</t>
  </si>
  <si>
    <t>New Certified Federal Businesses</t>
  </si>
  <si>
    <t>omw</t>
  </si>
  <si>
    <t>CA</t>
  </si>
  <si>
    <t>Seattle</t>
  </si>
  <si>
    <t>WA</t>
  </si>
  <si>
    <t>King</t>
  </si>
  <si>
    <t>WBE</t>
  </si>
  <si>
    <t>Tacoma</t>
  </si>
  <si>
    <t>Pierce</t>
  </si>
  <si>
    <t>Thurston</t>
  </si>
  <si>
    <t>PWSBE</t>
  </si>
  <si>
    <t>Snohomish</t>
  </si>
  <si>
    <t>MBE</t>
  </si>
  <si>
    <t>MWBE</t>
  </si>
  <si>
    <t>Spokane</t>
  </si>
  <si>
    <t>SBE</t>
  </si>
  <si>
    <t>Olympia</t>
  </si>
  <si>
    <t>Clark</t>
  </si>
  <si>
    <t>Yakima</t>
  </si>
  <si>
    <t>Kitsap</t>
  </si>
  <si>
    <t>LGBTQBE</t>
  </si>
  <si>
    <t>541611, 611430</t>
  </si>
  <si>
    <t>Puyallup</t>
  </si>
  <si>
    <t/>
  </si>
  <si>
    <t>DBE</t>
  </si>
  <si>
    <t>Vancouver</t>
  </si>
  <si>
    <t>561720</t>
  </si>
  <si>
    <t>541611</t>
  </si>
  <si>
    <t>621210</t>
  </si>
  <si>
    <t>541310</t>
  </si>
  <si>
    <t>Melissa</t>
  </si>
  <si>
    <t>Kirkland</t>
  </si>
  <si>
    <t>Bothell</t>
  </si>
  <si>
    <t>238310, 238320</t>
  </si>
  <si>
    <t>Li</t>
  </si>
  <si>
    <t>Cooper</t>
  </si>
  <si>
    <t>Olwen Li</t>
  </si>
  <si>
    <t>olwenarch@gmail.com</t>
  </si>
  <si>
    <t>12316 NE 68th Pl</t>
  </si>
  <si>
    <t>Olwen</t>
  </si>
  <si>
    <t>Architectural design and project management services</t>
  </si>
  <si>
    <t>Queen Soak and Consulting</t>
  </si>
  <si>
    <t>Queens Management Services</t>
  </si>
  <si>
    <t>(509) 8511649</t>
  </si>
  <si>
    <t>queensmanagementservices@gmail.com</t>
  </si>
  <si>
    <t>827 W. Octave St.</t>
  </si>
  <si>
    <t>Pasco</t>
  </si>
  <si>
    <t>http://beacons.ai/queensmanagementservices</t>
  </si>
  <si>
    <t>Sabeera</t>
  </si>
  <si>
    <t>Muhammad</t>
  </si>
  <si>
    <t>Franklin</t>
  </si>
  <si>
    <t>At QMS, they're not just marketers, they are Black women who understands the nuance, strategy, and care it takes to build a brand that serves the community and secures legacy. QMS brings over a decade of experience in digital strategy, content systems, and launch management — with a culturally grounded approach that sets them apart. They specialize in the following:
1. Strategy Consulting
2. Brand &amp; Content Strategy
3.Social Media Marketing
4. Email Marketing
5. Web Design
6. Paid Advertising</t>
  </si>
  <si>
    <t>541430, 541613, 541810</t>
  </si>
  <si>
    <t>Wu &amp; Shyue, DDS, PLLC</t>
  </si>
  <si>
    <t>Willapa Dental</t>
  </si>
  <si>
    <t>(360) 6423751</t>
  </si>
  <si>
    <t>info@willapadental.com</t>
  </si>
  <si>
    <t>205 12th St SE</t>
  </si>
  <si>
    <t>Long Beach</t>
  </si>
  <si>
    <t>http://www.willapadental.com</t>
  </si>
  <si>
    <t>Christopher</t>
  </si>
  <si>
    <t>Shyue</t>
  </si>
  <si>
    <t>Pacific</t>
  </si>
  <si>
    <t>Dental office providing dental care and related services</t>
  </si>
  <si>
    <t>Shining Ray LLC</t>
  </si>
  <si>
    <t>(425) 9180688</t>
  </si>
  <si>
    <t>cognizantdesign@gmail.com</t>
  </si>
  <si>
    <t>9905 NE 158th St</t>
  </si>
  <si>
    <t>http://shiningray.com</t>
  </si>
  <si>
    <t>Qiaochen</t>
  </si>
  <si>
    <t>Hu</t>
  </si>
  <si>
    <t>Commercial property managing</t>
  </si>
  <si>
    <t>531312</t>
  </si>
  <si>
    <t>Veluxe Pods</t>
  </si>
  <si>
    <t>Tranquil Bay By Veluxe Pods LLC.</t>
  </si>
  <si>
    <t>(206) 5030596</t>
  </si>
  <si>
    <t>VeluxePods@gmail.com</t>
  </si>
  <si>
    <t>19019 International Boulevard</t>
  </si>
  <si>
    <t>SeaTac</t>
  </si>
  <si>
    <t>http://Veluxe pods.com</t>
  </si>
  <si>
    <t>Theresaviane</t>
  </si>
  <si>
    <t>Crossman</t>
  </si>
  <si>
    <t>Luxury short term accommodations providing innovative Rest Pods for travelers with a focus on privacy, dignity, relaxation and elevated comfort at transportation hubs.</t>
  </si>
  <si>
    <t>337910, 721199</t>
  </si>
  <si>
    <t>(425) 6987111</t>
  </si>
  <si>
    <t>Throwe Environmental, LLC</t>
  </si>
  <si>
    <t>(401) 4293845</t>
  </si>
  <si>
    <t>joanne@throwe-environmental.com</t>
  </si>
  <si>
    <t>10 DUFFIELD RD</t>
  </si>
  <si>
    <t>BRISTOL</t>
  </si>
  <si>
    <t>RI</t>
  </si>
  <si>
    <t>http://Throwe-Environmental.com</t>
  </si>
  <si>
    <t>JOANNE</t>
  </si>
  <si>
    <t>THROWE</t>
  </si>
  <si>
    <t>Bristol</t>
  </si>
  <si>
    <t>541611, 541620, 813319</t>
  </si>
  <si>
    <t>Karnak CC LLC</t>
  </si>
  <si>
    <t>Karnak Construction &amp; Consulting LLC</t>
  </si>
  <si>
    <t>(206) 7606011</t>
  </si>
  <si>
    <t>dorrian@karnakccllc.com</t>
  </si>
  <si>
    <t>165 NE Juniper St</t>
  </si>
  <si>
    <t>Ste #202</t>
  </si>
  <si>
    <t>Issaquah</t>
  </si>
  <si>
    <t>http://karnakccllc.com/</t>
  </si>
  <si>
    <t>Dorrian</t>
  </si>
  <si>
    <t>Coffman</t>
  </si>
  <si>
    <t>Construction services including, but not limited to; General contracting, demolition, TESCM, land clearing, earthwork, Utilities (storm, water, and sewer), and structural excavation.</t>
  </si>
  <si>
    <t>236210, 237110</t>
  </si>
  <si>
    <t>Human Services Group</t>
  </si>
  <si>
    <t>Human Service Group</t>
  </si>
  <si>
    <t>(206) 8567561</t>
  </si>
  <si>
    <t>leo@hsgadvance.com</t>
  </si>
  <si>
    <t>10814 Rainier Ave S</t>
  </si>
  <si>
    <t>https://www.humanservicesgroup.com</t>
  </si>
  <si>
    <t>Leonardo</t>
  </si>
  <si>
    <t>Ribas</t>
  </si>
  <si>
    <t>This consulting firm provides services to government agencies in areas including administrative and general management consulting, other specialized management consulting, and professional development training. It focuses on business process redesign, program integration, policy alignment, and service delivery transformation. The team’s expertise spans strategic planning, performance improvement, organizational design, and workforce capacity optimization, aiming to expand access to services, improve outcomes for children and families, and modernize operations in response to changing federal and state requirements. All work is carried out by experienced consultants, including former human services executives and subject-matter experts.
NAICS 541611: Administrative Management and General Management Consulting Services; NAICS 541618: Other Management Consulting Services; NAICS 611430: Professional development training</t>
  </si>
  <si>
    <t>541611, 541618, 611430</t>
  </si>
  <si>
    <t>Antojitos KDY LLC</t>
  </si>
  <si>
    <t>(509) 5541490</t>
  </si>
  <si>
    <t>yoliacevedo82@gmail.com</t>
  </si>
  <si>
    <t>125 Camelia St NE</t>
  </si>
  <si>
    <t>PO BOX 496</t>
  </si>
  <si>
    <t>Royal City</t>
  </si>
  <si>
    <t>Yolanda</t>
  </si>
  <si>
    <t>Castaneda Acevedo</t>
  </si>
  <si>
    <t>Grant</t>
  </si>
  <si>
    <t>This business operates as a snack and nonalcoholic beverage bar, offering a diverse range of ready-to-eat treats and drinks. Its menu features ice cream, shaved ice, Red Bulls, corn in a cup, Hot Cheetos with cheese, mini pancakes, crepes, smoothies, milkshakes, and authentic Mexican antojitos. The establishment emphasizes high-quality, flavorful snacks and beverages designed to satisfy a wide variety of cravings in a casual, convenient setting.
NAICS 722515: Ice cream parlors; NAICS 722515: Snack bars (e.g., cookies, popcorn, pretzels), fixed location</t>
  </si>
  <si>
    <t>722515</t>
  </si>
  <si>
    <t>Social Strategies, LLC</t>
  </si>
  <si>
    <t>(206) 2910942</t>
  </si>
  <si>
    <t>leslie@socialstrategies.com</t>
  </si>
  <si>
    <t>11263 Renton Avenue South</t>
  </si>
  <si>
    <t>Apt 503</t>
  </si>
  <si>
    <t>http://www.SocialStrategies.com</t>
  </si>
  <si>
    <t>Leslie</t>
  </si>
  <si>
    <t>Briner</t>
  </si>
  <si>
    <t>This organization provides trauma-informed workforce solutions for government agencies, offering end-to-end learning ecosystems that span administrative and general management consulting, human resources consulting, professional and management development training, and educational support services. Its work includes designing, producing, and hosting e-learning modules and learning management systems, delivering live and virtual training, and building resource portals supported by in-house multimedia, instructional design, and technical assistance. From concept through launch, the focus is on strengthening workforce capacity while restoring safety, agency, dignity, and belonging
NAICS 541611: Administrative Management and General Management Consulting Services; NAICS 541612: Human Resources Consulting Services; NAICS 611430: Professional and Management Development Training; NAICS 611710: Educational support services</t>
  </si>
  <si>
    <t>541611, 541612, 611430, 611710</t>
  </si>
  <si>
    <t>SoundEarth Strategies, Inc.</t>
  </si>
  <si>
    <t>(206) 3061900</t>
  </si>
  <si>
    <t>ndesai@soundearthinc.com</t>
  </si>
  <si>
    <t>2320 West Commodore Way, Suite 110</t>
  </si>
  <si>
    <t>http://www.soundearthinc.com/</t>
  </si>
  <si>
    <t>Nimish</t>
  </si>
  <si>
    <t>Desai</t>
  </si>
  <si>
    <t>SoundEarth Strategies, Inc. is a multi-disciplinary environmental consulting firm with offices in Seattle and Tacoma, Washington. They provide site characterization and remediation; environmental due diligence; environmental compliance; industrial hygiene; and hazardous material characterization and management support to private sector, industrial, state and local, and federal clients throughout the Pacific Northwest.</t>
  </si>
  <si>
    <t>541330, 541620, 562910</t>
  </si>
  <si>
    <t>Rattlesnake ridge fire suppression, INC</t>
  </si>
  <si>
    <t>(509) 8236571</t>
  </si>
  <si>
    <t>Rattlesnakeridgefire@outlook.com</t>
  </si>
  <si>
    <t>502 E Arlington st.</t>
  </si>
  <si>
    <t>Jermaine</t>
  </si>
  <si>
    <t>Allen</t>
  </si>
  <si>
    <t>The company provides state and federally contracted wildland and wildland-urban interface fire suppression services, utilizing engine apparatus and trained hand crews. Its operations support forest firefighting and fire suppression efforts across diverse environments. In addition, the company delivers emergency response services, including hurricane response, disaster relief cleanup, and post-incident support activities.
NAICS 115310: Firefighting, forest; NAICS 115310: Forest Fire Suppression (Exception 1); NAICS 624230: Disaster relief services; NAICS 624230: Emergency relief services</t>
  </si>
  <si>
    <t>115310, 624230</t>
  </si>
  <si>
    <t>AJN corporation</t>
  </si>
  <si>
    <t>(206) 6174667</t>
  </si>
  <si>
    <t>ajthony87@gmail.com</t>
  </si>
  <si>
    <t>19305 55th Ave NE</t>
  </si>
  <si>
    <t>Lake Forest Park</t>
  </si>
  <si>
    <t>Anthony</t>
  </si>
  <si>
    <t>Jung</t>
  </si>
  <si>
    <t>This business operates as a retail fuel provider combined with a convenience store, serving both motorists and local customers. It offers the sale of gasoline and other motor fuels, along with a selection of everyday convenience items such as packaged foods, beverages, snacks, and basic household necessities. The location is designed for quick and efficient service, providing easy access to fuel pumps and a storefront that supports fast transactions.
NAICS 457110: Gasoline Stations with Convenience Stores</t>
  </si>
  <si>
    <t>457110</t>
  </si>
  <si>
    <t>ALL NEW LLC</t>
  </si>
  <si>
    <t>BioPrint+</t>
  </si>
  <si>
    <t>(770) 8075210</t>
  </si>
  <si>
    <t>jrrubit@outlook.com</t>
  </si>
  <si>
    <t>2444 12th St Pl SW</t>
  </si>
  <si>
    <t>http://www.allnewllc.org</t>
  </si>
  <si>
    <t>JUREA</t>
  </si>
  <si>
    <t>RUBIT</t>
  </si>
  <si>
    <t>This company provides a diverse range of professional services spanning construction, consulting, and business support. Specializing in residential and commercial construction, it handles new home builds, additions, renovations, and alterations with a focus on quality and efficiency. The firm also offers management consulting, professional development, and training programs designed to enhance organizational performance. Additional services include purchasing and supply solutions, janitorial services, fingerprinting, and administrative support, ensuring clients receive comprehensive, end to end assistance across both operational and facility management needs.
NAICS 236115: Row house (i.e., single-family type) construction general contractors; NAICS 236118: Addition, alteration and renovation, single-family housing, general contractors; NAICS 236220: Addition, alteration and renovation, commercial and institutional building; NAICS 541611: General management consulting services; NAICS 561720: Janitorial services</t>
  </si>
  <si>
    <t>236115, 236118, 236220, 541611, 561720</t>
  </si>
  <si>
    <t>Atarashii Apprentice Program LLC</t>
  </si>
  <si>
    <t>(425) 4752505</t>
  </si>
  <si>
    <t>info@atarashii.org</t>
  </si>
  <si>
    <t>514 97th Dr NE</t>
  </si>
  <si>
    <t>Apt B</t>
  </si>
  <si>
    <t>Lake Stevens</t>
  </si>
  <si>
    <t>https://www.atarashii.org/</t>
  </si>
  <si>
    <t>Jessee</t>
  </si>
  <si>
    <t>Skittrall</t>
  </si>
  <si>
    <t>Apprenticeship training programs; Beauty schools; Vocational apprenticeship training; Hair stylist services, unisex or women's</t>
  </si>
  <si>
    <t>611511, 611513, 812112</t>
  </si>
  <si>
    <t>Four Twenty Friendly LLC</t>
  </si>
  <si>
    <t>4:20 Friendly</t>
  </si>
  <si>
    <t>(509) 8447287</t>
  </si>
  <si>
    <t>a420store@gmail.com</t>
  </si>
  <si>
    <t>1515 S Lewis St</t>
  </si>
  <si>
    <t>http://www.four-twentyfriendly.com</t>
  </si>
  <si>
    <t>Carol</t>
  </si>
  <si>
    <t>Ehrhart</t>
  </si>
  <si>
    <t>Marijuana stores, medical or recreational</t>
  </si>
  <si>
    <t>459991</t>
  </si>
  <si>
    <t>Clarity Consulting NW</t>
  </si>
  <si>
    <t>(253) 3206148</t>
  </si>
  <si>
    <t>clarityincnw@gmail.com</t>
  </si>
  <si>
    <t>505 S J St</t>
  </si>
  <si>
    <t>Apt. 1</t>
  </si>
  <si>
    <t>TACOMA</t>
  </si>
  <si>
    <t>Laurie</t>
  </si>
  <si>
    <t>Arnold</t>
  </si>
  <si>
    <t>This consulting practice provides administrative, general, and strategic management consulting services focused on strengthening intercultural communication and advancing equity and justice. Drawing on more than 35 years of experience in education and over five years of independent consulting, the consultant supports organizations and individuals through intercultural assessments, coaching, and facilitated development processes. A flexible, client-centered approach integrates multiple tools  such as dialogue, reflective practices, analysis of power and influence, and strategic goal setting to create actionable plans that promote understanding, resolve conflict, and drive meaningful organizational change.
NAICS 541611: Administrative Management and General Management Consulting Services; NAICS 541611: Administrative management consulting services; NAICS 541611: General management consulting services; NAICS 541611: Strategic planning consulting services</t>
  </si>
  <si>
    <t>PRECISION MANAGEMENT SOLUTIONS LLC</t>
  </si>
  <si>
    <t>(410) 5017679</t>
  </si>
  <si>
    <t>MOYO@MYPRECISIONSOLUTIONS.COM</t>
  </si>
  <si>
    <t>3666 CLIFMAR RD</t>
  </si>
  <si>
    <t>WINDSOR MILL</t>
  </si>
  <si>
    <t>MD</t>
  </si>
  <si>
    <t>http://www.myprecisionsolutions.com</t>
  </si>
  <si>
    <t>MORENIKEJI</t>
  </si>
  <si>
    <t>FAKEYE</t>
  </si>
  <si>
    <t>Baltimore City</t>
  </si>
  <si>
    <t>This company provides a comprehensive range of technology and consulting solutions, specializing in custom computer programming, computer systems design, and other computer-related services. In addition, it offers administrative and general management consulting as well as human resources advisory services, supporting businesses in optimizing operations, enhancing IT infrastructure, and achieving strategic objectives.
NAICS 541511: Custom Computer Programming Services; NAICS 541512: Computer Systems Design Services; NAICS 541611: Administrative Management and General Management Consulting Services</t>
  </si>
  <si>
    <t>541511, 541512, 541611</t>
  </si>
  <si>
    <t>Colorwheel Digital Marketing, LLC</t>
  </si>
  <si>
    <t>Colorwheel Digital</t>
  </si>
  <si>
    <t>(503) 7208163</t>
  </si>
  <si>
    <t>erika@colorwheel.digital</t>
  </si>
  <si>
    <t>8736 N Wright St</t>
  </si>
  <si>
    <t>Camas</t>
  </si>
  <si>
    <t>http://www.colorwheel.digital</t>
  </si>
  <si>
    <t>Erika</t>
  </si>
  <si>
    <t>Saracco</t>
  </si>
  <si>
    <t>Digital marketing and consulting services.</t>
  </si>
  <si>
    <t>541613</t>
  </si>
  <si>
    <t>Alpha Edge Construction LLC</t>
  </si>
  <si>
    <t>(253) 3101558</t>
  </si>
  <si>
    <t>alphaedgeconstruction@gmail.com</t>
  </si>
  <si>
    <t>6610 E N St</t>
  </si>
  <si>
    <t>http://www.alphaedgeconstruction.com</t>
  </si>
  <si>
    <t>George</t>
  </si>
  <si>
    <t>Rodriguez</t>
  </si>
  <si>
    <t>Alpha Edge Construction LLC is a veteran and minority-owned construction firm specializing in commercial renovations, drywall installation and repair, painting, facility maintenance, and upgrades, primarily serving healthcare facilities and commercial clients in Pierce, King, and Thurston Counties, WA.</t>
  </si>
  <si>
    <t>236118, 238310, 238320, 238990, 561790</t>
  </si>
  <si>
    <t>Losi Pro Wash LLC</t>
  </si>
  <si>
    <t>Losi Pro Wash</t>
  </si>
  <si>
    <t>(360) 4510778</t>
  </si>
  <si>
    <t>losiprowash@gmail.com</t>
  </si>
  <si>
    <t>6749 SE Skycrest Ln</t>
  </si>
  <si>
    <t>Port Orchard</t>
  </si>
  <si>
    <t>http://losipro.com</t>
  </si>
  <si>
    <t>Corinne</t>
  </si>
  <si>
    <t>Losi</t>
  </si>
  <si>
    <t>At Losi Pro Wash, they provide comprehensive exterior cleaning for both residential and commercial properties. Our services include roof washing and moss removal, house and siding cleaning, concrete and driveway restoration, deck and patio cleaning, gutter maintenance, window washing, and solar panel cleaning. They also handle fence and wood restoration, graffiti and stain removal, soft washing for delicate surfaces, commercial building exteriors, parking lots, and sidewalks.</t>
  </si>
  <si>
    <t>561720, 561790</t>
  </si>
  <si>
    <t>Julie Baldino Real Estate LLC</t>
  </si>
  <si>
    <t>Front Door Realty</t>
  </si>
  <si>
    <t>(360) 9103586</t>
  </si>
  <si>
    <t>Julie@FrontDoorNW.com</t>
  </si>
  <si>
    <t>1220 Main St</t>
  </si>
  <si>
    <t>Suite 400</t>
  </si>
  <si>
    <t>http://FrontDoorNW.com</t>
  </si>
  <si>
    <t>Julie</t>
  </si>
  <si>
    <t>Baldino</t>
  </si>
  <si>
    <t>Offices of Real Estate Agents and Brokers</t>
  </si>
  <si>
    <t>531210</t>
  </si>
  <si>
    <t>A &amp; G Forestry Contracting LLC</t>
  </si>
  <si>
    <t>A &amp; G Forestry</t>
  </si>
  <si>
    <t>(503) 7531964</t>
  </si>
  <si>
    <t>agforestrycontracting@outlook.com</t>
  </si>
  <si>
    <t>664 Ragland Rd</t>
  </si>
  <si>
    <t>Longview</t>
  </si>
  <si>
    <t>Ariana</t>
  </si>
  <si>
    <t>Cole</t>
  </si>
  <si>
    <t>Cowlitz</t>
  </si>
  <si>
    <t>Contracting with local individuals to aid in registering their heavy equipment or skilled personnel in the VIPER system, assisting them with procurement of resource orders, aiding in dispatch to the location of call, and assisting with questions or complications while on contract.</t>
  </si>
  <si>
    <t>115310</t>
  </si>
  <si>
    <t>Orlandos Pro Roofing LLC</t>
  </si>
  <si>
    <t>(425) 3971985</t>
  </si>
  <si>
    <t>orlandosproroofing@gmail.com</t>
  </si>
  <si>
    <t>210 E 3rd St</t>
  </si>
  <si>
    <t>Arlington</t>
  </si>
  <si>
    <t>http://www.orlandosproroofing.com</t>
  </si>
  <si>
    <t>Lidia</t>
  </si>
  <si>
    <t>A Salas</t>
  </si>
  <si>
    <t>Orlando’s Pro Roofing LLC is a licensed roofing contractor specializing in residential and commercial roof replacements, roof repairs, and new roof installations. Our services include asphalt shingle, metal, and flat roofing systems, gutter installation and roof maintenance. We are certified installers of GAF, Owens Corning, and CertainTeed products, serving Snohomish and part of Skagit Counties.</t>
  </si>
  <si>
    <t>238130, 238160, 238170</t>
  </si>
  <si>
    <t>Little Pineapple Collaborative, LLC</t>
  </si>
  <si>
    <t>(408) 6440473</t>
  </si>
  <si>
    <t>kelsey@littlepineapplecollab.com</t>
  </si>
  <si>
    <t>5309 Estrade Drive</t>
  </si>
  <si>
    <t>San Jose</t>
  </si>
  <si>
    <t>https://www.littlepineapplecollab.com</t>
  </si>
  <si>
    <t>Kelsey</t>
  </si>
  <si>
    <t>Donnellan</t>
  </si>
  <si>
    <t>Santa Clara</t>
  </si>
  <si>
    <t>Little Pineapple Collaborative works with government agencies and their partners to plan and implement seamless multi-sector partnerships so the community can receive the services they expect and deserve. We offer three core services: learning, facilitation, and program management.</t>
  </si>
  <si>
    <t>541611, 561110, 611430</t>
  </si>
  <si>
    <t>SUZANNE LIDWINA SARPONG</t>
  </si>
  <si>
    <t>SARPONG FPM CONSULTING</t>
  </si>
  <si>
    <t>(520) 5481592</t>
  </si>
  <si>
    <t>sarpongfpmconsulting@gmail.com</t>
  </si>
  <si>
    <t>920 E. Old Ranch Rd, Unit E2</t>
  </si>
  <si>
    <t>Allyn</t>
  </si>
  <si>
    <t>Suzanne</t>
  </si>
  <si>
    <t>Sarpong</t>
  </si>
  <si>
    <t>Mason</t>
  </si>
  <si>
    <t>Floodplain Management Consulting Services providing guidance in CAC/CAV closures, violation resolutions, ordinance reviews/revisions, permitting processes, record-keeping processes, Elevation Certificate review, and general technical assistance for questions on development in the floodplain.</t>
  </si>
  <si>
    <t>ORION HOME RENOVATIONS LLC</t>
  </si>
  <si>
    <t>(206) 6506052</t>
  </si>
  <si>
    <t>info@orionhomereno.com</t>
  </si>
  <si>
    <t>28840 108TH AVE SE</t>
  </si>
  <si>
    <t>AUBURN</t>
  </si>
  <si>
    <t>https://www.orionhomereno.com/</t>
  </si>
  <si>
    <t>Sandra</t>
  </si>
  <si>
    <t>Andrade Rodriguez</t>
  </si>
  <si>
    <t>Looking to remodel your kitchen, upgrade your bathroom, or restore your home after damage? At Orion Home Renovations, we specialize in high-quality home renovations, remodeling, and damage restoration. Our team is committed to delivering exceptional craftsmanship, customized designs, and stress-free renovation experiences for homeowners.</t>
  </si>
  <si>
    <t>236118, 238330, 238350, 238990</t>
  </si>
  <si>
    <t>Minerva Media LLC</t>
  </si>
  <si>
    <t>Minerva Media</t>
  </si>
  <si>
    <t>(484) 7670522</t>
  </si>
  <si>
    <t>yourmovementlens@gmail.com</t>
  </si>
  <si>
    <t>1603 Yew Ave NE</t>
  </si>
  <si>
    <t>http://minervamediallc.com</t>
  </si>
  <si>
    <t>Jenna</t>
  </si>
  <si>
    <t>NAICS 512110: Music video production; NAICS 512110: Video production</t>
  </si>
  <si>
    <t>512110</t>
  </si>
  <si>
    <t>Davis Freight Management, Inc.</t>
  </si>
  <si>
    <t>(716) 9024244</t>
  </si>
  <si>
    <t>doug@ShipDavisFreight.com</t>
  </si>
  <si>
    <t>13238 Broadway</t>
  </si>
  <si>
    <t>Alden</t>
  </si>
  <si>
    <t>NY</t>
  </si>
  <si>
    <t>http://n/a</t>
  </si>
  <si>
    <t>Wendy</t>
  </si>
  <si>
    <t>Davis-Schlabach</t>
  </si>
  <si>
    <t>Erie</t>
  </si>
  <si>
    <t>Freight Transportation Arrangement;All Other Support Activities for Transportation;Other Management Consulting Services
NAICS 488510: Freight forwarding; NAICS 484121: General freight trucking, long-distance, truckload (TL); NAICS 484220: Trucking, specialized freight (except used goods), local; NAICS 488510: Freight Transportation Arrangement; NAICS 493110: General Warehousing and Storage; NAICS 493110: Warehousing and storage, general merchandise; NAICS 541614: Freight traffic consulting services; NAICS 541614: Process, Physical Distribution, and Logistics Consulting Services</t>
  </si>
  <si>
    <t>484121, 484220, 488510, 493110, 541614</t>
  </si>
  <si>
    <t>PACIFIC LINK NORTHWEST INC</t>
  </si>
  <si>
    <t>(253) 5006764</t>
  </si>
  <si>
    <t>info@pacificlinknw.com</t>
  </si>
  <si>
    <t>158 SW 148th St</t>
  </si>
  <si>
    <t>Burien</t>
  </si>
  <si>
    <t>Cliffena</t>
  </si>
  <si>
    <t>Gibson</t>
  </si>
  <si>
    <t>Pacific Link Northwest, Inc. provides construction, logistics, safety, and workforce training services. Their primary services include construction site preparation, project support, safety oversight, labor management, and site cleanup. They also deliver logistics and transportation support, infrastructure and office space support, and workforce training programs focused on safety certifications and industry readiness.</t>
  </si>
  <si>
    <t>541614</t>
  </si>
  <si>
    <t>Nite Desk</t>
  </si>
  <si>
    <t>(773) 4196101</t>
  </si>
  <si>
    <t>hello@nitedesk.studio</t>
  </si>
  <si>
    <t>3508 S Genesee St</t>
  </si>
  <si>
    <t>https://nitedesk.studio</t>
  </si>
  <si>
    <t>Tory</t>
  </si>
  <si>
    <t>Bykowski-Newton</t>
  </si>
  <si>
    <t>NAICS 541430: Graphic design services; NAICS 541511: WEB (i.e., internet) page design services, custom; NAICS 541613: Marketing consulting services</t>
  </si>
  <si>
    <t>541430, 541511, 541613</t>
  </si>
  <si>
    <t>MIRANDA'S ECO CLEANERS LLC</t>
  </si>
  <si>
    <t>(206) 5654346</t>
  </si>
  <si>
    <t>info@mirandasecocleanersllc.com</t>
  </si>
  <si>
    <t>2022 16th Ave S</t>
  </si>
  <si>
    <t>https://mirandasecocleanersllc.com/</t>
  </si>
  <si>
    <t>Balvina</t>
  </si>
  <si>
    <t>Miranda</t>
  </si>
  <si>
    <t>NAICS 561720: Building cleaning services, janitorial; NAICS 561720: Cleaning homes; NAICS 561720: Cleaning offices; NAICS 561720: Custodial services; NAICS 561720: Housekeeping services (i.e., cleaning services); NAICS 561720: Janitorial Services; NAICS 561720: Office cleaning services; NAICS 561720: Residential cleaning services</t>
  </si>
  <si>
    <t>TRINITY COFFEE CO.</t>
  </si>
  <si>
    <t>(907) 7640725</t>
  </si>
  <si>
    <t>scole@trinitycoffee.org</t>
  </si>
  <si>
    <t>9902 196th Avenue East</t>
  </si>
  <si>
    <t>Unit 7911</t>
  </si>
  <si>
    <t>Bonney Lake</t>
  </si>
  <si>
    <t>http://trinitycoffee.org</t>
  </si>
  <si>
    <t>Shawn</t>
  </si>
  <si>
    <t>We operate a mobile coffee truck that specializes in handcrafted espresso drinks such as lattes, cappuccinos, americanos, and flavored espresso beverages. We also offer juice, and pre-packaged snacks. We serve at public events, pop-up locations, and private functions. All drinks are made on-site; snacks and beverages are sourced from approved vendors.</t>
  </si>
  <si>
    <t>722330</t>
  </si>
  <si>
    <t>Innerlight Wellness P.L.L.C</t>
  </si>
  <si>
    <t>(509) 2894969</t>
  </si>
  <si>
    <t>heidi@innerlightwellness.net</t>
  </si>
  <si>
    <t>2310 N Molter Rd</t>
  </si>
  <si>
    <t>Liberty Lake</t>
  </si>
  <si>
    <t>http://innerlightwellness.net</t>
  </si>
  <si>
    <t>Heidi</t>
  </si>
  <si>
    <t>Offices of Other Health Practitioners; Psychoanalysts' (except MDs or DOs) offices (e.g., centers, clinics); Psychotherapists' (except MDs or DOs) offices (e.g., centers, clinics); Social workers', mental health, offices (e.g., centers, clinics); Occupational therapists' offices (e.g., centers, clinics); Pathologists', speech or voice, offices (e.g., centers, clinics); Speech therapists' offices (e.g., centers, clinics); Dietitians' offices (e.g., centers, clinics); Nurse practitioners’ offices (e.g., centers, clinics); Counseling services (except by psychiatrists, psychoanalysts, or psychotherapists); Yoga fitness studios or centers</t>
  </si>
  <si>
    <t>621330, 621340, 621399, 624190, 713940</t>
  </si>
  <si>
    <t>CAG Remodel LLC</t>
  </si>
  <si>
    <t>(206) 6430290</t>
  </si>
  <si>
    <t>info@remodelcagseattle.com</t>
  </si>
  <si>
    <t>5343 Tallman Ave NW</t>
  </si>
  <si>
    <t>Unit 639</t>
  </si>
  <si>
    <t>http://www.cagremodel.com</t>
  </si>
  <si>
    <t>Garcia</t>
  </si>
  <si>
    <t>Residential Remodelers; Addition, alteration and renovation, general contractors, industrial building (except warehouses); Addition, alteration and renovation, general contractors, commercial and institutional building</t>
  </si>
  <si>
    <t>236118, 236210, 236220</t>
  </si>
  <si>
    <t>ELIZABETH ENTERPRISES LLC</t>
  </si>
  <si>
    <t>Auction Shake Up</t>
  </si>
  <si>
    <t>(425) 8915800</t>
  </si>
  <si>
    <t>BETH@AUCTIONSHAKEUP.COM</t>
  </si>
  <si>
    <t>9810 NE 137TH ST, #1</t>
  </si>
  <si>
    <t>KIRKLAND</t>
  </si>
  <si>
    <t>http://www.auctionshakeup.com</t>
  </si>
  <si>
    <t>Elizabeth</t>
  </si>
  <si>
    <t>Hinkson</t>
  </si>
  <si>
    <t>NAICS 561499: Charitable fundraising campaign organization services on a contract or fee basis; NAICS 561510: Travel management services</t>
  </si>
  <si>
    <t>561499, 561510</t>
  </si>
  <si>
    <t>Mackin &amp; Co LLC</t>
  </si>
  <si>
    <t>(509) 4818790</t>
  </si>
  <si>
    <t>hannah@mackincostudio.com</t>
  </si>
  <si>
    <t>2017 E 35TH AVE</t>
  </si>
  <si>
    <t>SPOKANE</t>
  </si>
  <si>
    <t>https://www.mackincostudio.com/</t>
  </si>
  <si>
    <t>Hannah</t>
  </si>
  <si>
    <t>Mackin</t>
  </si>
  <si>
    <t>Mackin &amp; Co is a full-service interior design firm providing interior planning and design services for residential and commercial projects. Services include space planning, finish and material selection, furniture and lighting specification, and coordination of interior design implementation.</t>
  </si>
  <si>
    <t>541410</t>
  </si>
  <si>
    <t>E&amp;S Contractors LLC</t>
  </si>
  <si>
    <t>(564) 2744161</t>
  </si>
  <si>
    <t>eandscontractorsllc@outlook.com</t>
  </si>
  <si>
    <t>2518 NE 85th Circle</t>
  </si>
  <si>
    <t>Eugene</t>
  </si>
  <si>
    <t>Mestayer-Ruiz</t>
  </si>
  <si>
    <t>E&amp;S Contractors LLC specializes in dry wall installation and repair along with interior and exterior painting for residential and commercial properties.</t>
  </si>
  <si>
    <t>JLT Consultants LLC</t>
  </si>
  <si>
    <t>Julie Morgan</t>
  </si>
  <si>
    <t>(208) 4073986</t>
  </si>
  <si>
    <t>julie.morgan@jltconsultants.com</t>
  </si>
  <si>
    <t>12583 W Auckland St</t>
  </si>
  <si>
    <t>Boise</t>
  </si>
  <si>
    <t>ID</t>
  </si>
  <si>
    <t>http://www.jltconsultants.com</t>
  </si>
  <si>
    <t>Julie A.</t>
  </si>
  <si>
    <t>Morgan</t>
  </si>
  <si>
    <t>Ada</t>
  </si>
  <si>
    <t>Provides professional engineering services focused on geotechnical engineering, construction management, and quality management. The firm supports infrastructure and development projects through site investigation, design coordination, construction oversight, and quality assurance practices that help ensure safety, compliance, and performance throughout the project lifecycle.
NAICS 541330: Engineering services</t>
  </si>
  <si>
    <t>541330</t>
  </si>
  <si>
    <t>ACDBE</t>
  </si>
  <si>
    <t>236220, 541611</t>
  </si>
  <si>
    <t>Aimee</t>
  </si>
  <si>
    <t>NB Engineering, LLC</t>
  </si>
  <si>
    <t>Evergreen StormH2O</t>
  </si>
  <si>
    <t>(509) 9950557</t>
  </si>
  <si>
    <t>aimee@evergreenstormh2o.com</t>
  </si>
  <si>
    <t>https://evergreenstormh2o.com</t>
  </si>
  <si>
    <t>Navickis-brasch</t>
  </si>
  <si>
    <t>Flourish Project Management, LLC</t>
  </si>
  <si>
    <t>Flourish Project Management</t>
  </si>
  <si>
    <t>(206) 4590584</t>
  </si>
  <si>
    <t>28 174th Pl SW</t>
  </si>
  <si>
    <t>http://www.flourishprojectmanagement.com</t>
  </si>
  <si>
    <t>Teichman</t>
  </si>
  <si>
    <t>melissa@flourishprojectmanagement.com</t>
  </si>
  <si>
    <t>11214 N WHITEHOUSE ST</t>
  </si>
  <si>
    <t>We provide life cycle design, construction, project management, and owner’s representation advisory services to public and private entities. Our consultation services are flexible and scalable, and include early budgeting and programming assessment, partnering, teaming, and goal setting, risk identification and mitigation strategies, alternative delivery advisory, contract review, construction management, project and program management, Architect/Engineer/Contractor solicitation, scheduling and financial oversight, and activation coordination.</t>
  </si>
  <si>
    <t>An environmental and water resources engineering and applied research firm with specialized expertise in stormwater management. We provide clients with innovative, practical solutions that meet regulatory requirements, are customized to our client’s visions, and result in actionable, sustainable work products. Our primary service areas are stormwater research, Municipal Separate Storm Sewer System (MS4) permit compliance support, planning, and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</si>
</sst>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b/>
      <sz val="22"/>
      <color theme="1"/>
      <name val="Calibri"/>
      <family val="2"/>
      <scheme val="minor"/>
    </font>
    <font>
      <sz val="16"/>
      <color theme="1"/>
      <name val="Calibri"/>
      <family val="2"/>
      <scheme val="minor"/>
    </font>
    <font>
      <sz val="11"/>
      <color theme="0"/>
      <name val="Calibri"/>
      <family val="2"/>
      <scheme val="minor"/>
    </font>
    <font>
      <sz val="11"/>
      <color rgb="FF000000"/>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0" fillId="2" borderId="0" xfId="0" applyFill="1"/>
    <xf numFmtId="0" fontId="2" fillId="2" borderId="0" xfId="0" applyFont="1" applyFill="1"/>
    <xf numFmtId="0" fontId="3" fillId="2" borderId="0" xfId="0" applyFont="1" applyFill="1"/>
    <xf numFmtId="0" fontId="1" fillId="0" borderId="0" xfId="0" applyFont="1" applyAlignment="1">
      <alignment horizontal="left" vertical="top"/>
    </xf>
    <xf numFmtId="0" fontId="4" fillId="0" borderId="0" xfId="0" applyFont="1"/>
    <xf numFmtId="0" fontId="0" fillId="0" borderId="0" xfId="0" applyAlignment="1">
      <alignment wrapText="1"/>
    </xf>
  </cellXfs>
  <cellStyles count="1">
    <cellStyle name="Normal" xfId="0" builtinId="0"/>
  </cellStyles>
  <dxfs count="36">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1" hidden="0"/>
    </dxf>
    <dxf>
      <protection locked="1" hidden="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ill>
        <patternFill>
          <bgColor rgb="FF92D050"/>
        </patternFill>
      </fill>
    </dxf>
  </dxfs>
  <tableStyles count="1" defaultTableStyle="TableStyleMedium2" defaultPivotStyle="PivotStyleLight16">
    <tableStyle name="Table Style 1" pivot="0" count="1" xr9:uid="{5C971889-6E3A-473F-A7AA-6FF9A68934CC}">
      <tableStyleElement type="secondRowStripe" dxfId="35"/>
    </tableStyle>
  </tableStyles>
  <colors>
    <mruColors>
      <color rgb="FFFFFFFF"/>
      <color rgb="FFF6E7FF"/>
      <color rgb="FFE6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State Certifications'!A1"/><Relationship Id="rId6" Type="http://schemas.openxmlformats.org/officeDocument/2006/relationships/image" Target="../media/image4.jpeg"/><Relationship Id="rId5" Type="http://schemas.openxmlformats.org/officeDocument/2006/relationships/image" Target="../media/image3.jpeg"/><Relationship Id="rId4" Type="http://schemas.openxmlformats.org/officeDocument/2006/relationships/hyperlink" Target="#'Federal Certifications'!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41706</xdr:rowOff>
    </xdr:from>
    <xdr:to>
      <xdr:col>4</xdr:col>
      <xdr:colOff>744765</xdr:colOff>
      <xdr:row>20</xdr:row>
      <xdr:rowOff>21163</xdr:rowOff>
    </xdr:to>
    <xdr:pic>
      <xdr:nvPicPr>
        <xdr:cNvPr id="3" name="Picture 2">
          <a:hlinkClick xmlns:r="http://schemas.openxmlformats.org/officeDocument/2006/relationships" r:id="rId1"/>
          <a:extLst>
            <a:ext uri="{FF2B5EF4-FFF2-40B4-BE49-F238E27FC236}">
              <a16:creationId xmlns:a16="http://schemas.microsoft.com/office/drawing/2014/main" id="{427FEEB6-D6EE-4BE1-BB65-E0E317656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0" y="224586"/>
          <a:ext cx="4274820" cy="3447282"/>
        </a:xfrm>
        <a:prstGeom prst="rect">
          <a:avLst/>
        </a:prstGeom>
      </xdr:spPr>
    </xdr:pic>
    <xdr:clientData/>
  </xdr:twoCellAnchor>
  <xdr:twoCellAnchor editAs="oneCell">
    <xdr:from>
      <xdr:col>1</xdr:col>
      <xdr:colOff>7620</xdr:colOff>
      <xdr:row>21</xdr:row>
      <xdr:rowOff>4917</xdr:rowOff>
    </xdr:from>
    <xdr:to>
      <xdr:col>4</xdr:col>
      <xdr:colOff>744764</xdr:colOff>
      <xdr:row>24</xdr:row>
      <xdr:rowOff>55195</xdr:rowOff>
    </xdr:to>
    <xdr:pic>
      <xdr:nvPicPr>
        <xdr:cNvPr id="5" name="Picture 4">
          <a:hlinkClick xmlns:r="http://schemas.openxmlformats.org/officeDocument/2006/relationships" r:id="rId1"/>
          <a:extLst>
            <a:ext uri="{FF2B5EF4-FFF2-40B4-BE49-F238E27FC236}">
              <a16:creationId xmlns:a16="http://schemas.microsoft.com/office/drawing/2014/main" id="{74129972-5CC5-4746-92E6-E40A1BFE4E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17220" y="3845397"/>
          <a:ext cx="4267199" cy="697070"/>
        </a:xfrm>
        <a:prstGeom prst="rect">
          <a:avLst/>
        </a:prstGeom>
      </xdr:spPr>
    </xdr:pic>
    <xdr:clientData/>
  </xdr:twoCellAnchor>
  <xdr:twoCellAnchor editAs="oneCell">
    <xdr:from>
      <xdr:col>8</xdr:col>
      <xdr:colOff>605131</xdr:colOff>
      <xdr:row>1</xdr:row>
      <xdr:rowOff>43014</xdr:rowOff>
    </xdr:from>
    <xdr:to>
      <xdr:col>15</xdr:col>
      <xdr:colOff>591820</xdr:colOff>
      <xdr:row>20</xdr:row>
      <xdr:rowOff>20860</xdr:rowOff>
    </xdr:to>
    <xdr:pic>
      <xdr:nvPicPr>
        <xdr:cNvPr id="8" name="Picture 7">
          <a:hlinkClick xmlns:r="http://schemas.openxmlformats.org/officeDocument/2006/relationships" r:id="rId4"/>
          <a:extLst>
            <a:ext uri="{FF2B5EF4-FFF2-40B4-BE49-F238E27FC236}">
              <a16:creationId xmlns:a16="http://schemas.microsoft.com/office/drawing/2014/main" id="{EDD61C4A-F451-4ACD-BBCD-A77E39BCBF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481931" y="225894"/>
          <a:ext cx="4264049" cy="3438596"/>
        </a:xfrm>
        <a:prstGeom prst="rect">
          <a:avLst/>
        </a:prstGeom>
      </xdr:spPr>
    </xdr:pic>
    <xdr:clientData/>
  </xdr:twoCellAnchor>
  <xdr:twoCellAnchor editAs="oneCell">
    <xdr:from>
      <xdr:col>9</xdr:col>
      <xdr:colOff>0</xdr:colOff>
      <xdr:row>21</xdr:row>
      <xdr:rowOff>0</xdr:rowOff>
    </xdr:from>
    <xdr:to>
      <xdr:col>15</xdr:col>
      <xdr:colOff>609598</xdr:colOff>
      <xdr:row>24</xdr:row>
      <xdr:rowOff>58260</xdr:rowOff>
    </xdr:to>
    <xdr:pic>
      <xdr:nvPicPr>
        <xdr:cNvPr id="10" name="Picture 9">
          <a:hlinkClick xmlns:r="http://schemas.openxmlformats.org/officeDocument/2006/relationships" r:id="rId4"/>
          <a:extLst>
            <a:ext uri="{FF2B5EF4-FFF2-40B4-BE49-F238E27FC236}">
              <a16:creationId xmlns:a16="http://schemas.microsoft.com/office/drawing/2014/main" id="{9969B847-246A-445C-93AE-42DB7CF0B5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486400" y="3840480"/>
          <a:ext cx="4267198" cy="6970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BD2E58-0ED0-4BDD-8BC9-DEE231B18BB6}" name="New_State_Certified" displayName="New_State_Certified" ref="A3:P43" totalsRowShown="0" dataDxfId="34">
  <autoFilter ref="A3:P43" xr:uid="{FCBD2E58-0ED0-4BDD-8BC9-DEE231B18BB6}"/>
  <tableColumns count="16">
    <tableColumn id="1" xr3:uid="{1FCE39A1-60B2-403C-842E-0C6E7F0B3B5B}" name="Business Name" dataDxfId="33"/>
    <tableColumn id="2" xr3:uid="{4F75ADF6-ADF8-4474-A4E9-AAD45978E4E2}" name="DBA Name" dataDxfId="32"/>
    <tableColumn id="3" xr3:uid="{8EE0C7BD-858E-439E-947C-970F692D0A28}" name="Phone" dataDxfId="31"/>
    <tableColumn id="4" xr3:uid="{429E12C7-478F-4E6C-A488-791E551CBD89}" name="Email" dataDxfId="30"/>
    <tableColumn id="5" xr3:uid="{FA0F3D71-0917-479C-B8B5-00B25742DC04}" name="Address 1" dataDxfId="29"/>
    <tableColumn id="6" xr3:uid="{AA883627-D0D9-4DD9-9D51-4530402EEB08}" name="Address 2" dataDxfId="28"/>
    <tableColumn id="7" xr3:uid="{2F3707CA-8882-47ED-A127-A6ACBD09B79E}" name="City" dataDxfId="27"/>
    <tableColumn id="8" xr3:uid="{F0DE2CCE-ECCF-499D-AA6E-B3C7CC6F194E}" name="State/Province" dataDxfId="26"/>
    <tableColumn id="9" xr3:uid="{BF757FE3-D9A2-4B7F-9F6B-F9F3CF429E72}" name="Zip Code/Postcode" dataDxfId="25"/>
    <tableColumn id="10" xr3:uid="{31B03D11-3F54-4124-8F75-F1426EAC5A29}" name="Website" dataDxfId="24"/>
    <tableColumn id="11" xr3:uid="{38E18356-6498-46FB-B77B-EC967A0AB0BB}" name="Primary Owner First Name" dataDxfId="23"/>
    <tableColumn id="12" xr3:uid="{360AB8B8-FD1B-48F5-9B08-6ACB3BCC5E7C}" name="Primary Owner Last Name" dataDxfId="22"/>
    <tableColumn id="13" xr3:uid="{0B5725F1-414F-4894-BA94-1FED98109326}" name="County" dataDxfId="21"/>
    <tableColumn id="14" xr3:uid="{C1D012FA-9543-42EB-B5FE-07EAF21251A0}" name="Certification Type" dataDxfId="20"/>
    <tableColumn id="15" xr3:uid="{90E20B82-CB9B-4EE9-BD97-F914F26F55CC}" name="Certified Description" dataDxfId="19"/>
    <tableColumn id="16" xr3:uid="{EFFDFEDC-6FF7-4FAC-ADAF-BDB44F07D5B3}" name="Commodity/Work Codes" dataDxfId="1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157265-8E81-4A01-B4EF-D1181D61693C}" name="New_Federal_Certified" displayName="New_Federal_Certified" ref="A3:P14" totalsRowShown="0" headerRowDxfId="17" dataDxfId="16">
  <autoFilter ref="A3:P14" xr:uid="{3D157265-8E81-4A01-B4EF-D1181D61693C}"/>
  <tableColumns count="16">
    <tableColumn id="1" xr3:uid="{8B180E8E-B565-4957-A5E6-270183856F1F}" name="Business Name" dataDxfId="15"/>
    <tableColumn id="2" xr3:uid="{1939D6A1-B55F-42A8-AFE8-F7460CC7279C}" name="DBA Name" dataDxfId="14"/>
    <tableColumn id="3" xr3:uid="{694DDE44-28D4-4390-85BA-6DABC5221DE2}" name="Phone" dataDxfId="13"/>
    <tableColumn id="4" xr3:uid="{53826639-6FE7-4934-BB29-EF6C27BD22FA}" name="Email" dataDxfId="12"/>
    <tableColumn id="5" xr3:uid="{1862C70B-0CD1-4BF2-837F-F633A1E5FD59}" name="Address 1" dataDxfId="11"/>
    <tableColumn id="6" xr3:uid="{D22ADB9B-3CE2-4B7E-9F3F-5E40E1BC80A9}" name="Address 2" dataDxfId="10"/>
    <tableColumn id="7" xr3:uid="{D4D0202E-0073-406C-BAD5-794E63CB3FA9}" name="City" dataDxfId="9"/>
    <tableColumn id="8" xr3:uid="{4CF5896C-FEB6-4695-9569-156C6232D58D}" name="State/Province" dataDxfId="8"/>
    <tableColumn id="9" xr3:uid="{37C47B12-5953-49C2-A981-D40999B23993}" name="Zip Code/Postcode" dataDxfId="7"/>
    <tableColumn id="10" xr3:uid="{8E0B2F9B-5AC6-447F-B4BE-C7F4972A53F1}" name="Website" dataDxfId="6"/>
    <tableColumn id="11" xr3:uid="{46E9BBC8-2DF6-4351-9FDB-ED248A1348FA}" name="Primary Owner First Name" dataDxfId="5"/>
    <tableColumn id="12" xr3:uid="{794155C9-E666-4294-A105-216E6241F041}" name="Primary Owner Last Name" dataDxfId="4"/>
    <tableColumn id="13" xr3:uid="{B6F344E2-DC3A-4AD0-AC93-9A012AE00461}" name="County" dataDxfId="3"/>
    <tableColumn id="14" xr3:uid="{BC80295C-1846-4EA4-9B45-C8E2EC24DD7A}" name="Certification Type" dataDxfId="2"/>
    <tableColumn id="15" xr3:uid="{30CC2C4A-3557-4C12-987D-709C0A8D6D33}" name="Certified Description" dataDxfId="1"/>
    <tableColumn id="16" xr3:uid="{4339DFCF-69D1-484F-9118-6C81E3FB9444}" name="Commodity/Work Codes" dataDxfId="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BF48-CD54-4EB1-B38C-E413CA5A06B3}">
  <dimension ref="B1:U74"/>
  <sheetViews>
    <sheetView showGridLines="0" showRowColHeaders="0" tabSelected="1" zoomScale="85" zoomScaleNormal="85" workbookViewId="0"/>
  </sheetViews>
  <sheetFormatPr defaultColWidth="8.84375" defaultRowHeight="14.6" x14ac:dyDescent="0.4"/>
  <cols>
    <col min="1" max="1" width="8.84375" style="1" customWidth="1"/>
    <col min="2" max="3" width="21.3828125" style="1" bestFit="1" customWidth="1"/>
    <col min="4" max="4" width="8.84375" style="1"/>
    <col min="5" max="5" width="21.3828125" style="1" bestFit="1" customWidth="1"/>
    <col min="6" max="16384" width="8.84375" style="1"/>
  </cols>
  <sheetData>
    <row r="1" spans="2:21" x14ac:dyDescent="0.4">
      <c r="U1" s="3"/>
    </row>
    <row r="2" spans="2:21" x14ac:dyDescent="0.4">
      <c r="U2" s="3"/>
    </row>
    <row r="3" spans="2:21" x14ac:dyDescent="0.4">
      <c r="U3" s="3"/>
    </row>
    <row r="4" spans="2:21" x14ac:dyDescent="0.4">
      <c r="U4" s="3"/>
    </row>
    <row r="5" spans="2:21" x14ac:dyDescent="0.4">
      <c r="U5" s="3"/>
    </row>
    <row r="6" spans="2:21" x14ac:dyDescent="0.4">
      <c r="U6" s="3"/>
    </row>
    <row r="7" spans="2:21" x14ac:dyDescent="0.4">
      <c r="B7" s="1" t="s">
        <v>18</v>
      </c>
      <c r="U7" s="3"/>
    </row>
    <row r="8" spans="2:21" x14ac:dyDescent="0.4">
      <c r="U8" s="3"/>
    </row>
    <row r="9" spans="2:21" x14ac:dyDescent="0.4">
      <c r="U9" s="3"/>
    </row>
    <row r="10" spans="2:21" x14ac:dyDescent="0.4">
      <c r="U10" s="3"/>
    </row>
    <row r="11" spans="2:21" x14ac:dyDescent="0.4">
      <c r="U11" s="3"/>
    </row>
    <row r="12" spans="2:21" x14ac:dyDescent="0.4">
      <c r="U12" s="3"/>
    </row>
    <row r="13" spans="2:21" x14ac:dyDescent="0.4">
      <c r="U13" s="3"/>
    </row>
    <row r="14" spans="2:21" x14ac:dyDescent="0.4">
      <c r="U14" s="3"/>
    </row>
    <row r="15" spans="2:21" x14ac:dyDescent="0.4">
      <c r="U15" s="3"/>
    </row>
    <row r="16" spans="2:21" x14ac:dyDescent="0.4">
      <c r="U16" s="3"/>
    </row>
    <row r="17" spans="2:21" x14ac:dyDescent="0.4">
      <c r="U17" s="3"/>
    </row>
    <row r="18" spans="2:21" x14ac:dyDescent="0.4">
      <c r="U18" s="3"/>
    </row>
    <row r="19" spans="2:21" x14ac:dyDescent="0.4">
      <c r="U19" s="3"/>
    </row>
    <row r="20" spans="2:21" x14ac:dyDescent="0.4">
      <c r="U20" s="3"/>
    </row>
    <row r="21" spans="2:21" x14ac:dyDescent="0.4">
      <c r="U21" s="3"/>
    </row>
    <row r="22" spans="2:21" ht="20.6" x14ac:dyDescent="0.55000000000000004">
      <c r="B22" s="2"/>
      <c r="U22" s="3"/>
    </row>
    <row r="23" spans="2:21" x14ac:dyDescent="0.4">
      <c r="U23" s="3"/>
    </row>
    <row r="24" spans="2:21" x14ac:dyDescent="0.4">
      <c r="U24" s="3"/>
    </row>
    <row r="25" spans="2:21" x14ac:dyDescent="0.4">
      <c r="U25" s="3"/>
    </row>
    <row r="26" spans="2:21" x14ac:dyDescent="0.4">
      <c r="C26"/>
      <c r="D26"/>
      <c r="E26"/>
      <c r="F26"/>
      <c r="G26"/>
      <c r="U26" s="3"/>
    </row>
    <row r="27" spans="2:21" x14ac:dyDescent="0.4">
      <c r="B27" s="5" t="str">
        <f ca="1">"The total number of newly state certified businesses for " &amp; TEXT(TODAY()-DAY(TODAY()),"mmmm") &amp; " is " &amp; COUNTA(_xlfn.UNIQUE(New_State_Certified[Business Name]))</f>
        <v>The total number of newly state certified businesses for January is 39</v>
      </c>
      <c r="C27"/>
      <c r="D27"/>
      <c r="E27"/>
      <c r="F27"/>
      <c r="G27"/>
      <c r="J27" s="5" t="str">
        <f ca="1">"The total number of newly federal certified businesses for " &amp; TEXT(TODAY()-DAY(TODAY()),"mmmm") &amp; " is " &amp; COUNTA(_xlfn.UNIQUE(New_Federal_Certified[Business Name]))</f>
        <v>The total number of newly federal certified businesses for January is 8</v>
      </c>
      <c r="U27" s="3"/>
    </row>
    <row r="28" spans="2:21" x14ac:dyDescent="0.4">
      <c r="B28"/>
      <c r="C28"/>
      <c r="D28"/>
      <c r="E28"/>
      <c r="F28"/>
      <c r="G28"/>
      <c r="U28" s="3"/>
    </row>
    <row r="29" spans="2:21" x14ac:dyDescent="0.4">
      <c r="B29"/>
      <c r="C29"/>
      <c r="D29"/>
      <c r="E29"/>
      <c r="F29"/>
      <c r="G29"/>
      <c r="U29" s="3"/>
    </row>
    <row r="30" spans="2:21" x14ac:dyDescent="0.4">
      <c r="B30"/>
      <c r="C30"/>
      <c r="D30"/>
      <c r="E30"/>
      <c r="F30"/>
      <c r="G30"/>
      <c r="U30" s="3"/>
    </row>
    <row r="31" spans="2:21" x14ac:dyDescent="0.4">
      <c r="B31"/>
      <c r="C31"/>
      <c r="D31"/>
      <c r="E31"/>
      <c r="F31"/>
      <c r="G31"/>
      <c r="U31" s="3"/>
    </row>
    <row r="32" spans="2:21" x14ac:dyDescent="0.4">
      <c r="B32"/>
      <c r="C32"/>
      <c r="D32"/>
      <c r="E32"/>
      <c r="F32"/>
      <c r="G32"/>
      <c r="U32" s="3"/>
    </row>
    <row r="33" spans="2:21" x14ac:dyDescent="0.4">
      <c r="B33"/>
      <c r="C33"/>
      <c r="D33"/>
      <c r="E33"/>
      <c r="F33"/>
      <c r="G33"/>
      <c r="U33" s="3"/>
    </row>
    <row r="34" spans="2:21" x14ac:dyDescent="0.4">
      <c r="B34"/>
      <c r="C34"/>
      <c r="D34"/>
      <c r="E34"/>
      <c r="F34"/>
      <c r="G34"/>
      <c r="U34" s="3"/>
    </row>
    <row r="35" spans="2:21" x14ac:dyDescent="0.4">
      <c r="B35"/>
      <c r="C35"/>
      <c r="D35"/>
      <c r="E35"/>
      <c r="F35"/>
      <c r="G35"/>
      <c r="U35" s="3"/>
    </row>
    <row r="36" spans="2:21" x14ac:dyDescent="0.4">
      <c r="B36"/>
      <c r="C36"/>
      <c r="D36"/>
      <c r="E36"/>
      <c r="F36"/>
      <c r="G36"/>
      <c r="U36" s="3"/>
    </row>
    <row r="37" spans="2:21" x14ac:dyDescent="0.4">
      <c r="B37"/>
      <c r="C37"/>
      <c r="D37"/>
      <c r="E37"/>
      <c r="F37"/>
      <c r="G37"/>
      <c r="U37" s="3"/>
    </row>
    <row r="38" spans="2:21" x14ac:dyDescent="0.4">
      <c r="B38"/>
      <c r="C38"/>
      <c r="D38"/>
      <c r="E38"/>
      <c r="F38"/>
      <c r="G38"/>
      <c r="U38" s="3"/>
    </row>
    <row r="39" spans="2:21" x14ac:dyDescent="0.4">
      <c r="B39"/>
      <c r="C39"/>
      <c r="D39"/>
      <c r="E39"/>
      <c r="F39"/>
      <c r="G39"/>
      <c r="U39" s="3"/>
    </row>
    <row r="40" spans="2:21" x14ac:dyDescent="0.4">
      <c r="B40"/>
      <c r="C40"/>
      <c r="D40"/>
      <c r="E40"/>
      <c r="F40"/>
      <c r="G40"/>
      <c r="U40" s="3"/>
    </row>
    <row r="41" spans="2:21" x14ac:dyDescent="0.4">
      <c r="B41"/>
      <c r="C41"/>
      <c r="D41"/>
      <c r="E41"/>
      <c r="F41"/>
      <c r="G41"/>
      <c r="U41" s="3"/>
    </row>
    <row r="42" spans="2:21" x14ac:dyDescent="0.4">
      <c r="B42"/>
      <c r="C42"/>
      <c r="D42"/>
      <c r="E42"/>
      <c r="F42"/>
      <c r="G42"/>
      <c r="U42" s="3"/>
    </row>
    <row r="43" spans="2:21" x14ac:dyDescent="0.4">
      <c r="B43"/>
      <c r="C43"/>
      <c r="D43"/>
      <c r="E43"/>
      <c r="F43"/>
      <c r="G43"/>
      <c r="U43" s="3"/>
    </row>
    <row r="44" spans="2:21" x14ac:dyDescent="0.4">
      <c r="B44"/>
      <c r="C44"/>
      <c r="D44"/>
      <c r="U44" s="3"/>
    </row>
    <row r="45" spans="2:21" x14ac:dyDescent="0.4">
      <c r="B45"/>
      <c r="C45"/>
      <c r="U45" s="3"/>
    </row>
    <row r="46" spans="2:21" x14ac:dyDescent="0.4">
      <c r="B46"/>
      <c r="C46"/>
      <c r="U46" s="3"/>
    </row>
    <row r="47" spans="2:21" x14ac:dyDescent="0.4">
      <c r="B47"/>
      <c r="C47"/>
      <c r="U47" s="3"/>
    </row>
    <row r="48" spans="2:21" x14ac:dyDescent="0.4">
      <c r="B48"/>
      <c r="C48"/>
      <c r="U48" s="3"/>
    </row>
    <row r="49" spans="2:21" x14ac:dyDescent="0.4">
      <c r="B49"/>
      <c r="C49"/>
      <c r="U49" s="3"/>
    </row>
    <row r="50" spans="2:21" x14ac:dyDescent="0.4">
      <c r="B50"/>
      <c r="C50"/>
      <c r="U50" s="3"/>
    </row>
    <row r="51" spans="2:21" x14ac:dyDescent="0.4">
      <c r="B51"/>
      <c r="C51"/>
      <c r="U51" s="3"/>
    </row>
    <row r="52" spans="2:21" x14ac:dyDescent="0.4">
      <c r="B52"/>
      <c r="C52"/>
      <c r="U52" s="3"/>
    </row>
    <row r="53" spans="2:21" x14ac:dyDescent="0.4">
      <c r="B53"/>
      <c r="C53"/>
    </row>
    <row r="54" spans="2:21" x14ac:dyDescent="0.4">
      <c r="B54"/>
      <c r="C54"/>
    </row>
    <row r="55" spans="2:21" x14ac:dyDescent="0.4">
      <c r="B55"/>
      <c r="C55"/>
    </row>
    <row r="56" spans="2:21" x14ac:dyDescent="0.4">
      <c r="B56"/>
      <c r="C56"/>
    </row>
    <row r="57" spans="2:21" x14ac:dyDescent="0.4">
      <c r="B57"/>
      <c r="C57"/>
    </row>
    <row r="58" spans="2:21" x14ac:dyDescent="0.4">
      <c r="B58"/>
      <c r="C58"/>
    </row>
    <row r="59" spans="2:21" x14ac:dyDescent="0.4">
      <c r="B59"/>
      <c r="C59"/>
    </row>
    <row r="60" spans="2:21" x14ac:dyDescent="0.4">
      <c r="B60"/>
      <c r="C60"/>
    </row>
    <row r="61" spans="2:21" x14ac:dyDescent="0.4">
      <c r="B61"/>
      <c r="C61"/>
    </row>
    <row r="62" spans="2:21" x14ac:dyDescent="0.4">
      <c r="B62"/>
      <c r="C62"/>
    </row>
    <row r="63" spans="2:21" x14ac:dyDescent="0.4">
      <c r="B63"/>
      <c r="C63"/>
    </row>
    <row r="64" spans="2:21"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FD70-0813-45EB-BB17-B546B47558D8}">
  <sheetPr>
    <tabColor rgb="FF92D050"/>
  </sheetPr>
  <dimension ref="A1:P43"/>
  <sheetViews>
    <sheetView showGridLines="0" workbookViewId="0"/>
  </sheetViews>
  <sheetFormatPr defaultRowHeight="14.6" x14ac:dyDescent="0.4"/>
  <cols>
    <col min="1" max="1" width="36.23046875" bestFit="1" customWidth="1"/>
    <col min="2" max="2" width="32.15234375" bestFit="1" customWidth="1"/>
    <col min="3" max="3" width="12.53515625" bestFit="1" customWidth="1"/>
    <col min="4" max="4" width="34.84375" bestFit="1" customWidth="1"/>
    <col min="5" max="5" width="33.3828125" bestFit="1" customWidth="1"/>
    <col min="6" max="6" width="11.15234375" bestFit="1" customWidth="1"/>
    <col min="7" max="7" width="14.23046875" bestFit="1" customWidth="1"/>
    <col min="8" max="8" width="15.4609375" bestFit="1" customWidth="1"/>
    <col min="9" max="9" width="18.765625" bestFit="1" customWidth="1"/>
    <col min="10" max="10" width="39.765625" bestFit="1" customWidth="1"/>
    <col min="11" max="11" width="25.23046875" bestFit="1" customWidth="1"/>
    <col min="12" max="12" width="25" bestFit="1" customWidth="1"/>
    <col min="13" max="13" width="12.4609375" bestFit="1" customWidth="1"/>
    <col min="14" max="14" width="17.765625" bestFit="1" customWidth="1"/>
    <col min="15" max="15" width="80.61328125" bestFit="1" customWidth="1"/>
    <col min="16" max="16" width="35" bestFit="1" customWidth="1"/>
    <col min="17" max="17" width="29.921875" bestFit="1" customWidth="1"/>
    <col min="18" max="18" width="30.53515625" bestFit="1" customWidth="1"/>
    <col min="19" max="19" width="35" bestFit="1" customWidth="1"/>
  </cols>
  <sheetData>
    <row r="1" spans="1:16" ht="28.3" x14ac:dyDescent="0.4">
      <c r="A1" s="4" t="s">
        <v>13</v>
      </c>
    </row>
    <row r="3" spans="1:16" x14ac:dyDescent="0.4">
      <c r="A3" t="s">
        <v>0</v>
      </c>
      <c r="B3" t="s">
        <v>1</v>
      </c>
      <c r="C3" t="s">
        <v>3</v>
      </c>
      <c r="D3" t="s">
        <v>2</v>
      </c>
      <c r="E3" t="s">
        <v>4</v>
      </c>
      <c r="F3" t="s">
        <v>5</v>
      </c>
      <c r="G3" t="s">
        <v>6</v>
      </c>
      <c r="H3" t="s">
        <v>14</v>
      </c>
      <c r="I3" t="s">
        <v>15</v>
      </c>
      <c r="J3" t="s">
        <v>8</v>
      </c>
      <c r="K3" t="s">
        <v>9</v>
      </c>
      <c r="L3" t="s">
        <v>10</v>
      </c>
      <c r="M3" t="s">
        <v>7</v>
      </c>
      <c r="N3" t="s">
        <v>11</v>
      </c>
      <c r="O3" t="s">
        <v>16</v>
      </c>
      <c r="P3" t="s">
        <v>12</v>
      </c>
    </row>
    <row r="4" spans="1:16" ht="43.75" x14ac:dyDescent="0.4">
      <c r="A4" s="6" t="s">
        <v>276</v>
      </c>
      <c r="B4" s="6" t="s">
        <v>277</v>
      </c>
      <c r="C4" s="6" t="s">
        <v>278</v>
      </c>
      <c r="D4" s="6" t="s">
        <v>279</v>
      </c>
      <c r="E4" s="6" t="s">
        <v>280</v>
      </c>
      <c r="F4" s="6" t="s">
        <v>40</v>
      </c>
      <c r="G4" s="6" t="s">
        <v>281</v>
      </c>
      <c r="H4" s="6" t="s">
        <v>21</v>
      </c>
      <c r="I4" s="6">
        <v>98632</v>
      </c>
      <c r="J4" s="6" t="s">
        <v>40</v>
      </c>
      <c r="K4" s="6" t="s">
        <v>282</v>
      </c>
      <c r="L4" s="6" t="s">
        <v>283</v>
      </c>
      <c r="M4" s="6" t="s">
        <v>284</v>
      </c>
      <c r="N4" s="6" t="s">
        <v>23</v>
      </c>
      <c r="O4" s="6" t="s">
        <v>285</v>
      </c>
      <c r="P4" s="6" t="s">
        <v>286</v>
      </c>
    </row>
    <row r="5" spans="1:16" ht="102" x14ac:dyDescent="0.4">
      <c r="A5" s="6" t="s">
        <v>173</v>
      </c>
      <c r="B5" s="6" t="s">
        <v>40</v>
      </c>
      <c r="C5" s="6" t="s">
        <v>174</v>
      </c>
      <c r="D5" s="6" t="s">
        <v>175</v>
      </c>
      <c r="E5" s="6" t="s">
        <v>176</v>
      </c>
      <c r="F5" s="6" t="s">
        <v>40</v>
      </c>
      <c r="G5" s="6" t="s">
        <v>177</v>
      </c>
      <c r="H5" s="6" t="s">
        <v>21</v>
      </c>
      <c r="I5" s="6">
        <v>98155</v>
      </c>
      <c r="J5" s="6" t="s">
        <v>40</v>
      </c>
      <c r="K5" s="6" t="s">
        <v>178</v>
      </c>
      <c r="L5" s="6" t="s">
        <v>179</v>
      </c>
      <c r="M5" s="6" t="s">
        <v>22</v>
      </c>
      <c r="N5" s="6" t="s">
        <v>29</v>
      </c>
      <c r="O5" s="6" t="s">
        <v>180</v>
      </c>
      <c r="P5" s="6" t="s">
        <v>181</v>
      </c>
    </row>
    <row r="6" spans="1:16" ht="189.45" x14ac:dyDescent="0.4">
      <c r="A6" s="6" t="s">
        <v>182</v>
      </c>
      <c r="B6" s="6" t="s">
        <v>183</v>
      </c>
      <c r="C6" s="6" t="s">
        <v>184</v>
      </c>
      <c r="D6" s="6" t="s">
        <v>185</v>
      </c>
      <c r="E6" s="6" t="s">
        <v>186</v>
      </c>
      <c r="F6" s="6" t="s">
        <v>40</v>
      </c>
      <c r="G6" s="6" t="s">
        <v>39</v>
      </c>
      <c r="H6" s="6" t="s">
        <v>21</v>
      </c>
      <c r="I6" s="6">
        <v>98373</v>
      </c>
      <c r="J6" s="6" t="s">
        <v>187</v>
      </c>
      <c r="K6" s="6" t="s">
        <v>188</v>
      </c>
      <c r="L6" s="6" t="s">
        <v>189</v>
      </c>
      <c r="M6" s="6" t="s">
        <v>25</v>
      </c>
      <c r="N6" s="6" t="s">
        <v>30</v>
      </c>
      <c r="O6" s="6" t="s">
        <v>190</v>
      </c>
      <c r="P6" s="6" t="s">
        <v>191</v>
      </c>
    </row>
    <row r="7" spans="1:16" ht="58.3" x14ac:dyDescent="0.4">
      <c r="A7" s="6" t="s">
        <v>245</v>
      </c>
      <c r="B7" s="6" t="s">
        <v>245</v>
      </c>
      <c r="C7" s="6" t="s">
        <v>246</v>
      </c>
      <c r="D7" s="6" t="s">
        <v>247</v>
      </c>
      <c r="E7" s="6" t="s">
        <v>248</v>
      </c>
      <c r="F7" s="6" t="s">
        <v>40</v>
      </c>
      <c r="G7" s="6" t="s">
        <v>24</v>
      </c>
      <c r="H7" s="6" t="s">
        <v>21</v>
      </c>
      <c r="I7" s="6">
        <v>98404</v>
      </c>
      <c r="J7" s="6" t="s">
        <v>249</v>
      </c>
      <c r="K7" s="6" t="s">
        <v>250</v>
      </c>
      <c r="L7" s="6" t="s">
        <v>251</v>
      </c>
      <c r="M7" s="6" t="s">
        <v>25</v>
      </c>
      <c r="N7" s="6" t="s">
        <v>29</v>
      </c>
      <c r="O7" s="6" t="s">
        <v>252</v>
      </c>
      <c r="P7" s="6" t="s">
        <v>253</v>
      </c>
    </row>
    <row r="8" spans="1:16" ht="116.6" x14ac:dyDescent="0.4">
      <c r="A8" s="6" t="s">
        <v>135</v>
      </c>
      <c r="B8" s="6" t="s">
        <v>40</v>
      </c>
      <c r="C8" s="6" t="s">
        <v>136</v>
      </c>
      <c r="D8" s="6" t="s">
        <v>137</v>
      </c>
      <c r="E8" s="6" t="s">
        <v>138</v>
      </c>
      <c r="F8" s="6" t="s">
        <v>139</v>
      </c>
      <c r="G8" s="6" t="s">
        <v>140</v>
      </c>
      <c r="H8" s="6" t="s">
        <v>21</v>
      </c>
      <c r="I8" s="6">
        <v>99357</v>
      </c>
      <c r="J8" s="6" t="s">
        <v>40</v>
      </c>
      <c r="K8" s="6" t="s">
        <v>141</v>
      </c>
      <c r="L8" s="6" t="s">
        <v>142</v>
      </c>
      <c r="M8" s="6" t="s">
        <v>143</v>
      </c>
      <c r="N8" s="6" t="s">
        <v>30</v>
      </c>
      <c r="O8" s="6" t="s">
        <v>144</v>
      </c>
      <c r="P8" s="6" t="s">
        <v>145</v>
      </c>
    </row>
    <row r="9" spans="1:16" ht="29.15" x14ac:dyDescent="0.4">
      <c r="A9" s="6" t="s">
        <v>192</v>
      </c>
      <c r="B9" s="6" t="s">
        <v>40</v>
      </c>
      <c r="C9" s="6" t="s">
        <v>193</v>
      </c>
      <c r="D9" s="6" t="s">
        <v>194</v>
      </c>
      <c r="E9" s="6" t="s">
        <v>195</v>
      </c>
      <c r="F9" s="6" t="s">
        <v>196</v>
      </c>
      <c r="G9" s="6" t="s">
        <v>197</v>
      </c>
      <c r="H9" s="6" t="s">
        <v>21</v>
      </c>
      <c r="I9" s="6">
        <v>98258</v>
      </c>
      <c r="J9" s="6" t="s">
        <v>198</v>
      </c>
      <c r="K9" s="6" t="s">
        <v>199</v>
      </c>
      <c r="L9" s="6" t="s">
        <v>200</v>
      </c>
      <c r="M9" s="6" t="s">
        <v>28</v>
      </c>
      <c r="N9" s="6" t="s">
        <v>37</v>
      </c>
      <c r="O9" s="6" t="s">
        <v>201</v>
      </c>
      <c r="P9" s="6" t="s">
        <v>202</v>
      </c>
    </row>
    <row r="10" spans="1:16" ht="43.75" x14ac:dyDescent="0.4">
      <c r="A10" s="6" t="s">
        <v>394</v>
      </c>
      <c r="B10" s="6" t="s">
        <v>40</v>
      </c>
      <c r="C10" s="6" t="s">
        <v>395</v>
      </c>
      <c r="D10" s="6" t="s">
        <v>396</v>
      </c>
      <c r="E10" s="6" t="s">
        <v>397</v>
      </c>
      <c r="F10" s="6" t="s">
        <v>398</v>
      </c>
      <c r="G10" s="6" t="s">
        <v>20</v>
      </c>
      <c r="H10" s="6" t="s">
        <v>21</v>
      </c>
      <c r="I10" s="6">
        <v>98107</v>
      </c>
      <c r="J10" s="6" t="s">
        <v>399</v>
      </c>
      <c r="K10" s="6" t="s">
        <v>77</v>
      </c>
      <c r="L10" s="6" t="s">
        <v>400</v>
      </c>
      <c r="M10" s="6" t="s">
        <v>22</v>
      </c>
      <c r="N10" s="6" t="s">
        <v>27</v>
      </c>
      <c r="O10" s="6" t="s">
        <v>401</v>
      </c>
      <c r="P10" s="6" t="s">
        <v>402</v>
      </c>
    </row>
    <row r="11" spans="1:16" ht="174.9" x14ac:dyDescent="0.4">
      <c r="A11" s="6" t="s">
        <v>213</v>
      </c>
      <c r="B11" s="6" t="s">
        <v>213</v>
      </c>
      <c r="C11" s="6" t="s">
        <v>214</v>
      </c>
      <c r="D11" s="6" t="s">
        <v>215</v>
      </c>
      <c r="E11" s="6" t="s">
        <v>216</v>
      </c>
      <c r="F11" s="6" t="s">
        <v>217</v>
      </c>
      <c r="G11" s="6" t="s">
        <v>218</v>
      </c>
      <c r="H11" s="6" t="s">
        <v>21</v>
      </c>
      <c r="I11" s="6">
        <v>98405</v>
      </c>
      <c r="J11" s="6" t="s">
        <v>40</v>
      </c>
      <c r="K11" s="6" t="s">
        <v>219</v>
      </c>
      <c r="L11" s="6" t="s">
        <v>220</v>
      </c>
      <c r="M11" s="6" t="s">
        <v>25</v>
      </c>
      <c r="N11" s="6" t="s">
        <v>23</v>
      </c>
      <c r="O11" s="6" t="s">
        <v>221</v>
      </c>
      <c r="P11" s="6" t="s">
        <v>44</v>
      </c>
    </row>
    <row r="12" spans="1:16" x14ac:dyDescent="0.4">
      <c r="A12" s="6" t="s">
        <v>234</v>
      </c>
      <c r="B12" s="6" t="s">
        <v>235</v>
      </c>
      <c r="C12" s="6" t="s">
        <v>236</v>
      </c>
      <c r="D12" s="6" t="s">
        <v>237</v>
      </c>
      <c r="E12" s="6" t="s">
        <v>238</v>
      </c>
      <c r="F12" s="6" t="s">
        <v>40</v>
      </c>
      <c r="G12" s="6" t="s">
        <v>239</v>
      </c>
      <c r="H12" s="6" t="s">
        <v>21</v>
      </c>
      <c r="I12" s="6">
        <v>98607</v>
      </c>
      <c r="J12" s="6" t="s">
        <v>240</v>
      </c>
      <c r="K12" s="6" t="s">
        <v>241</v>
      </c>
      <c r="L12" s="6" t="s">
        <v>242</v>
      </c>
      <c r="M12" s="6" t="s">
        <v>34</v>
      </c>
      <c r="N12" s="6" t="s">
        <v>37</v>
      </c>
      <c r="O12" s="6" t="s">
        <v>243</v>
      </c>
      <c r="P12" s="6" t="s">
        <v>244</v>
      </c>
    </row>
    <row r="13" spans="1:16" ht="131.15" x14ac:dyDescent="0.4">
      <c r="A13" s="6" t="s">
        <v>337</v>
      </c>
      <c r="B13" s="6" t="s">
        <v>40</v>
      </c>
      <c r="C13" s="6" t="s">
        <v>338</v>
      </c>
      <c r="D13" s="6" t="s">
        <v>339</v>
      </c>
      <c r="E13" s="6" t="s">
        <v>340</v>
      </c>
      <c r="F13" s="6" t="s">
        <v>40</v>
      </c>
      <c r="G13" s="6" t="s">
        <v>341</v>
      </c>
      <c r="H13" s="6" t="s">
        <v>342</v>
      </c>
      <c r="I13" s="6">
        <v>14004</v>
      </c>
      <c r="J13" s="6" t="s">
        <v>343</v>
      </c>
      <c r="K13" s="6" t="s">
        <v>344</v>
      </c>
      <c r="L13" s="6" t="s">
        <v>345</v>
      </c>
      <c r="M13" s="6" t="s">
        <v>346</v>
      </c>
      <c r="N13" s="6" t="s">
        <v>23</v>
      </c>
      <c r="O13" s="6" t="s">
        <v>347</v>
      </c>
      <c r="P13" s="6" t="s">
        <v>348</v>
      </c>
    </row>
    <row r="14" spans="1:16" ht="29.15" x14ac:dyDescent="0.4">
      <c r="A14" s="6" t="s">
        <v>424</v>
      </c>
      <c r="B14" s="6" t="s">
        <v>40</v>
      </c>
      <c r="C14" s="6" t="s">
        <v>425</v>
      </c>
      <c r="D14" s="6" t="s">
        <v>426</v>
      </c>
      <c r="E14" s="6" t="s">
        <v>427</v>
      </c>
      <c r="F14" s="6" t="s">
        <v>40</v>
      </c>
      <c r="G14" s="6" t="s">
        <v>42</v>
      </c>
      <c r="H14" s="6" t="s">
        <v>21</v>
      </c>
      <c r="I14" s="6">
        <v>98665</v>
      </c>
      <c r="J14" s="6" t="s">
        <v>40</v>
      </c>
      <c r="K14" s="6" t="s">
        <v>428</v>
      </c>
      <c r="L14" s="6" t="s">
        <v>429</v>
      </c>
      <c r="M14" s="6" t="s">
        <v>34</v>
      </c>
      <c r="N14" s="6" t="s">
        <v>29</v>
      </c>
      <c r="O14" s="6" t="s">
        <v>430</v>
      </c>
      <c r="P14" s="6" t="s">
        <v>50</v>
      </c>
    </row>
    <row r="15" spans="1:16" ht="29.15" x14ac:dyDescent="0.4">
      <c r="A15" s="6" t="s">
        <v>403</v>
      </c>
      <c r="B15" s="6" t="s">
        <v>404</v>
      </c>
      <c r="C15" s="6" t="s">
        <v>405</v>
      </c>
      <c r="D15" s="6" t="s">
        <v>406</v>
      </c>
      <c r="E15" s="6" t="s">
        <v>407</v>
      </c>
      <c r="F15" s="6" t="s">
        <v>40</v>
      </c>
      <c r="G15" s="6" t="s">
        <v>408</v>
      </c>
      <c r="H15" s="6" t="s">
        <v>21</v>
      </c>
      <c r="I15" s="6">
        <v>98034</v>
      </c>
      <c r="J15" s="6" t="s">
        <v>409</v>
      </c>
      <c r="K15" s="6" t="s">
        <v>410</v>
      </c>
      <c r="L15" s="6" t="s">
        <v>411</v>
      </c>
      <c r="M15" s="6" t="s">
        <v>22</v>
      </c>
      <c r="N15" s="6" t="s">
        <v>23</v>
      </c>
      <c r="O15" s="6" t="s">
        <v>412</v>
      </c>
      <c r="P15" s="6" t="s">
        <v>413</v>
      </c>
    </row>
    <row r="16" spans="1:16" x14ac:dyDescent="0.4">
      <c r="A16" s="6" t="s">
        <v>203</v>
      </c>
      <c r="B16" s="6" t="s">
        <v>204</v>
      </c>
      <c r="C16" s="6" t="s">
        <v>205</v>
      </c>
      <c r="D16" s="6" t="s">
        <v>206</v>
      </c>
      <c r="E16" s="6" t="s">
        <v>207</v>
      </c>
      <c r="F16" s="6" t="s">
        <v>40</v>
      </c>
      <c r="G16" s="6" t="s">
        <v>31</v>
      </c>
      <c r="H16" s="6" t="s">
        <v>21</v>
      </c>
      <c r="I16" s="6">
        <v>99224</v>
      </c>
      <c r="J16" s="6" t="s">
        <v>208</v>
      </c>
      <c r="K16" s="6" t="s">
        <v>209</v>
      </c>
      <c r="L16" s="6" t="s">
        <v>210</v>
      </c>
      <c r="M16" s="6" t="s">
        <v>31</v>
      </c>
      <c r="N16" s="6" t="s">
        <v>37</v>
      </c>
      <c r="O16" s="6" t="s">
        <v>211</v>
      </c>
      <c r="P16" s="6" t="s">
        <v>212</v>
      </c>
    </row>
    <row r="17" spans="1:16" x14ac:dyDescent="0.4">
      <c r="A17" s="6" t="s">
        <v>203</v>
      </c>
      <c r="B17" s="6" t="s">
        <v>204</v>
      </c>
      <c r="C17" s="6" t="s">
        <v>205</v>
      </c>
      <c r="D17" s="6" t="s">
        <v>206</v>
      </c>
      <c r="E17" s="6" t="s">
        <v>207</v>
      </c>
      <c r="F17" s="6" t="s">
        <v>40</v>
      </c>
      <c r="G17" s="6" t="s">
        <v>31</v>
      </c>
      <c r="H17" s="6" t="s">
        <v>21</v>
      </c>
      <c r="I17" s="6">
        <v>99224</v>
      </c>
      <c r="J17" s="6" t="s">
        <v>208</v>
      </c>
      <c r="K17" s="6" t="s">
        <v>209</v>
      </c>
      <c r="L17" s="6" t="s">
        <v>210</v>
      </c>
      <c r="M17" s="6" t="s">
        <v>31</v>
      </c>
      <c r="N17" s="6" t="s">
        <v>23</v>
      </c>
      <c r="O17" s="6" t="s">
        <v>211</v>
      </c>
      <c r="P17" s="6" t="s">
        <v>212</v>
      </c>
    </row>
    <row r="18" spans="1:16" ht="189.45" x14ac:dyDescent="0.4">
      <c r="A18" s="6" t="s">
        <v>125</v>
      </c>
      <c r="B18" s="6" t="s">
        <v>126</v>
      </c>
      <c r="C18" s="6" t="s">
        <v>127</v>
      </c>
      <c r="D18" s="6" t="s">
        <v>128</v>
      </c>
      <c r="E18" s="6" t="s">
        <v>129</v>
      </c>
      <c r="F18" s="6" t="s">
        <v>40</v>
      </c>
      <c r="G18" s="6" t="s">
        <v>20</v>
      </c>
      <c r="H18" s="6" t="s">
        <v>21</v>
      </c>
      <c r="I18" s="6">
        <v>98178</v>
      </c>
      <c r="J18" s="6" t="s">
        <v>130</v>
      </c>
      <c r="K18" s="6" t="s">
        <v>131</v>
      </c>
      <c r="L18" s="6" t="s">
        <v>132</v>
      </c>
      <c r="M18" s="6" t="s">
        <v>22</v>
      </c>
      <c r="N18" s="6" t="s">
        <v>29</v>
      </c>
      <c r="O18" s="6" t="s">
        <v>133</v>
      </c>
      <c r="P18" s="6" t="s">
        <v>134</v>
      </c>
    </row>
    <row r="19" spans="1:16" ht="102" x14ac:dyDescent="0.4">
      <c r="A19" s="6" t="s">
        <v>385</v>
      </c>
      <c r="B19" s="6" t="s">
        <v>385</v>
      </c>
      <c r="C19" s="6" t="s">
        <v>386</v>
      </c>
      <c r="D19" s="6" t="s">
        <v>387</v>
      </c>
      <c r="E19" s="6" t="s">
        <v>388</v>
      </c>
      <c r="F19" s="6" t="s">
        <v>40</v>
      </c>
      <c r="G19" s="6" t="s">
        <v>389</v>
      </c>
      <c r="H19" s="6" t="s">
        <v>21</v>
      </c>
      <c r="I19" s="6">
        <v>99019</v>
      </c>
      <c r="J19" s="6" t="s">
        <v>390</v>
      </c>
      <c r="K19" s="6" t="s">
        <v>391</v>
      </c>
      <c r="L19" s="6" t="s">
        <v>52</v>
      </c>
      <c r="M19" s="6" t="s">
        <v>31</v>
      </c>
      <c r="N19" s="6" t="s">
        <v>23</v>
      </c>
      <c r="O19" s="6" t="s">
        <v>392</v>
      </c>
      <c r="P19" s="6" t="s">
        <v>393</v>
      </c>
    </row>
    <row r="20" spans="1:16" ht="102" x14ac:dyDescent="0.4">
      <c r="A20" s="6" t="s">
        <v>431</v>
      </c>
      <c r="B20" s="6" t="s">
        <v>432</v>
      </c>
      <c r="C20" s="6" t="s">
        <v>433</v>
      </c>
      <c r="D20" s="6" t="s">
        <v>434</v>
      </c>
      <c r="E20" s="6" t="s">
        <v>435</v>
      </c>
      <c r="F20" s="6" t="s">
        <v>40</v>
      </c>
      <c r="G20" s="6" t="s">
        <v>436</v>
      </c>
      <c r="H20" s="6" t="s">
        <v>437</v>
      </c>
      <c r="I20" s="6">
        <v>83709</v>
      </c>
      <c r="J20" s="6" t="s">
        <v>438</v>
      </c>
      <c r="K20" s="6" t="s">
        <v>439</v>
      </c>
      <c r="L20" s="6" t="s">
        <v>440</v>
      </c>
      <c r="M20" s="6" t="s">
        <v>441</v>
      </c>
      <c r="N20" s="6" t="s">
        <v>23</v>
      </c>
      <c r="O20" s="6" t="s">
        <v>442</v>
      </c>
      <c r="P20" s="6" t="s">
        <v>443</v>
      </c>
    </row>
    <row r="21" spans="1:16" x14ac:dyDescent="0.4">
      <c r="A21" s="6" t="s">
        <v>265</v>
      </c>
      <c r="B21" s="6" t="s">
        <v>266</v>
      </c>
      <c r="C21" s="6" t="s">
        <v>267</v>
      </c>
      <c r="D21" s="6" t="s">
        <v>268</v>
      </c>
      <c r="E21" s="6" t="s">
        <v>269</v>
      </c>
      <c r="F21" s="6" t="s">
        <v>270</v>
      </c>
      <c r="G21" s="6" t="s">
        <v>42</v>
      </c>
      <c r="H21" s="6" t="s">
        <v>21</v>
      </c>
      <c r="I21" s="6">
        <v>98660</v>
      </c>
      <c r="J21" s="6" t="s">
        <v>271</v>
      </c>
      <c r="K21" s="6" t="s">
        <v>272</v>
      </c>
      <c r="L21" s="6" t="s">
        <v>273</v>
      </c>
      <c r="M21" s="6" t="s">
        <v>34</v>
      </c>
      <c r="N21" s="6" t="s">
        <v>37</v>
      </c>
      <c r="O21" s="6" t="s">
        <v>274</v>
      </c>
      <c r="P21" s="6" t="s">
        <v>275</v>
      </c>
    </row>
    <row r="22" spans="1:16" ht="29.15" x14ac:dyDescent="0.4">
      <c r="A22" s="6" t="s">
        <v>113</v>
      </c>
      <c r="B22" s="6" t="s">
        <v>114</v>
      </c>
      <c r="C22" s="6" t="s">
        <v>115</v>
      </c>
      <c r="D22" s="6" t="s">
        <v>116</v>
      </c>
      <c r="E22" s="6" t="s">
        <v>117</v>
      </c>
      <c r="F22" s="6" t="s">
        <v>118</v>
      </c>
      <c r="G22" s="6" t="s">
        <v>119</v>
      </c>
      <c r="H22" s="6" t="s">
        <v>21</v>
      </c>
      <c r="I22" s="6">
        <v>98027</v>
      </c>
      <c r="J22" s="6" t="s">
        <v>120</v>
      </c>
      <c r="K22" s="6" t="s">
        <v>121</v>
      </c>
      <c r="L22" s="6" t="s">
        <v>122</v>
      </c>
      <c r="M22" s="6" t="s">
        <v>22</v>
      </c>
      <c r="N22" s="6" t="s">
        <v>29</v>
      </c>
      <c r="O22" s="6" t="s">
        <v>123</v>
      </c>
      <c r="P22" s="6" t="s">
        <v>124</v>
      </c>
    </row>
    <row r="23" spans="1:16" ht="58.3" x14ac:dyDescent="0.4">
      <c r="A23" s="6" t="s">
        <v>297</v>
      </c>
      <c r="B23" s="6" t="s">
        <v>40</v>
      </c>
      <c r="C23" s="6" t="s">
        <v>298</v>
      </c>
      <c r="D23" s="6" t="s">
        <v>299</v>
      </c>
      <c r="E23" s="6" t="s">
        <v>300</v>
      </c>
      <c r="F23" s="6" t="s">
        <v>40</v>
      </c>
      <c r="G23" s="6" t="s">
        <v>301</v>
      </c>
      <c r="H23" s="6" t="s">
        <v>19</v>
      </c>
      <c r="I23" s="6">
        <v>95118</v>
      </c>
      <c r="J23" s="6" t="s">
        <v>302</v>
      </c>
      <c r="K23" s="6" t="s">
        <v>303</v>
      </c>
      <c r="L23" s="6" t="s">
        <v>304</v>
      </c>
      <c r="M23" s="6" t="s">
        <v>305</v>
      </c>
      <c r="N23" s="6" t="s">
        <v>23</v>
      </c>
      <c r="O23" s="6" t="s">
        <v>306</v>
      </c>
      <c r="P23" s="6" t="s">
        <v>307</v>
      </c>
    </row>
    <row r="24" spans="1:16" ht="87.45" x14ac:dyDescent="0.4">
      <c r="A24" s="6" t="s">
        <v>254</v>
      </c>
      <c r="B24" s="6" t="s">
        <v>255</v>
      </c>
      <c r="C24" s="6" t="s">
        <v>256</v>
      </c>
      <c r="D24" s="6" t="s">
        <v>257</v>
      </c>
      <c r="E24" s="6" t="s">
        <v>258</v>
      </c>
      <c r="F24" s="6" t="s">
        <v>40</v>
      </c>
      <c r="G24" s="6" t="s">
        <v>259</v>
      </c>
      <c r="H24" s="6" t="s">
        <v>21</v>
      </c>
      <c r="I24" s="6">
        <v>98366</v>
      </c>
      <c r="J24" s="6" t="s">
        <v>260</v>
      </c>
      <c r="K24" s="6" t="s">
        <v>261</v>
      </c>
      <c r="L24" s="6" t="s">
        <v>262</v>
      </c>
      <c r="M24" s="6" t="s">
        <v>36</v>
      </c>
      <c r="N24" s="6" t="s">
        <v>30</v>
      </c>
      <c r="O24" s="6" t="s">
        <v>263</v>
      </c>
      <c r="P24" s="6" t="s">
        <v>264</v>
      </c>
    </row>
    <row r="25" spans="1:16" ht="58.3" x14ac:dyDescent="0.4">
      <c r="A25" s="6" t="s">
        <v>367</v>
      </c>
      <c r="B25" s="6" t="s">
        <v>40</v>
      </c>
      <c r="C25" s="6" t="s">
        <v>368</v>
      </c>
      <c r="D25" s="6" t="s">
        <v>369</v>
      </c>
      <c r="E25" s="6" t="s">
        <v>370</v>
      </c>
      <c r="F25" s="6" t="s">
        <v>196</v>
      </c>
      <c r="G25" s="6" t="s">
        <v>20</v>
      </c>
      <c r="H25" s="6" t="s">
        <v>21</v>
      </c>
      <c r="I25" s="6">
        <v>98144</v>
      </c>
      <c r="J25" s="6" t="s">
        <v>371</v>
      </c>
      <c r="K25" s="6" t="s">
        <v>372</v>
      </c>
      <c r="L25" s="6" t="s">
        <v>373</v>
      </c>
      <c r="M25" s="6" t="s">
        <v>22</v>
      </c>
      <c r="N25" s="6" t="s">
        <v>30</v>
      </c>
      <c r="O25" s="6" t="s">
        <v>374</v>
      </c>
      <c r="P25" s="6" t="s">
        <v>43</v>
      </c>
    </row>
    <row r="26" spans="1:16" ht="58.3" x14ac:dyDescent="0.4">
      <c r="A26" s="6" t="s">
        <v>414</v>
      </c>
      <c r="B26" s="6" t="s">
        <v>40</v>
      </c>
      <c r="C26" s="6" t="s">
        <v>415</v>
      </c>
      <c r="D26" s="6" t="s">
        <v>416</v>
      </c>
      <c r="E26" s="6" t="s">
        <v>417</v>
      </c>
      <c r="F26" s="6" t="s">
        <v>40</v>
      </c>
      <c r="G26" s="6" t="s">
        <v>418</v>
      </c>
      <c r="H26" s="6" t="s">
        <v>21</v>
      </c>
      <c r="I26" s="6">
        <v>99203</v>
      </c>
      <c r="J26" s="6" t="s">
        <v>419</v>
      </c>
      <c r="K26" s="6" t="s">
        <v>420</v>
      </c>
      <c r="L26" s="6" t="s">
        <v>421</v>
      </c>
      <c r="M26" s="6" t="s">
        <v>31</v>
      </c>
      <c r="N26" s="6" t="s">
        <v>23</v>
      </c>
      <c r="O26" s="6" t="s">
        <v>422</v>
      </c>
      <c r="P26" s="6" t="s">
        <v>423</v>
      </c>
    </row>
    <row r="27" spans="1:16" x14ac:dyDescent="0.4">
      <c r="A27" s="6" t="s">
        <v>328</v>
      </c>
      <c r="B27" s="6" t="s">
        <v>329</v>
      </c>
      <c r="C27" s="6" t="s">
        <v>330</v>
      </c>
      <c r="D27" s="6" t="s">
        <v>331</v>
      </c>
      <c r="E27" s="6" t="s">
        <v>332</v>
      </c>
      <c r="F27" s="6" t="s">
        <v>40</v>
      </c>
      <c r="G27" s="6" t="s">
        <v>33</v>
      </c>
      <c r="H27" s="6" t="s">
        <v>21</v>
      </c>
      <c r="I27" s="6">
        <v>98506</v>
      </c>
      <c r="J27" s="6" t="s">
        <v>333</v>
      </c>
      <c r="K27" s="6" t="s">
        <v>334</v>
      </c>
      <c r="L27" s="6" t="s">
        <v>316</v>
      </c>
      <c r="M27" s="6" t="s">
        <v>26</v>
      </c>
      <c r="N27" s="6" t="s">
        <v>23</v>
      </c>
      <c r="O27" s="6" t="s">
        <v>335</v>
      </c>
      <c r="P27" s="6" t="s">
        <v>336</v>
      </c>
    </row>
    <row r="28" spans="1:16" ht="29.15" x14ac:dyDescent="0.4">
      <c r="A28" s="6" t="s">
        <v>358</v>
      </c>
      <c r="B28" s="6" t="s">
        <v>40</v>
      </c>
      <c r="C28" s="6" t="s">
        <v>359</v>
      </c>
      <c r="D28" s="6" t="s">
        <v>360</v>
      </c>
      <c r="E28" s="6" t="s">
        <v>361</v>
      </c>
      <c r="F28" s="6" t="s">
        <v>40</v>
      </c>
      <c r="G28" s="6" t="s">
        <v>20</v>
      </c>
      <c r="H28" s="6" t="s">
        <v>21</v>
      </c>
      <c r="I28" s="6">
        <v>98118</v>
      </c>
      <c r="J28" s="6" t="s">
        <v>362</v>
      </c>
      <c r="K28" s="6" t="s">
        <v>363</v>
      </c>
      <c r="L28" s="6" t="s">
        <v>364</v>
      </c>
      <c r="M28" s="6" t="s">
        <v>22</v>
      </c>
      <c r="N28" s="6" t="s">
        <v>23</v>
      </c>
      <c r="O28" s="6" t="s">
        <v>365</v>
      </c>
      <c r="P28" s="6" t="s">
        <v>366</v>
      </c>
    </row>
    <row r="29" spans="1:16" ht="58.3" x14ac:dyDescent="0.4">
      <c r="A29" s="6" t="s">
        <v>318</v>
      </c>
      <c r="B29" s="6" t="s">
        <v>40</v>
      </c>
      <c r="C29" s="6" t="s">
        <v>319</v>
      </c>
      <c r="D29" s="6" t="s">
        <v>320</v>
      </c>
      <c r="E29" s="6" t="s">
        <v>321</v>
      </c>
      <c r="F29" s="6" t="s">
        <v>40</v>
      </c>
      <c r="G29" s="6" t="s">
        <v>322</v>
      </c>
      <c r="H29" s="6" t="s">
        <v>21</v>
      </c>
      <c r="I29" s="6">
        <v>98092</v>
      </c>
      <c r="J29" s="6" t="s">
        <v>323</v>
      </c>
      <c r="K29" s="6" t="s">
        <v>324</v>
      </c>
      <c r="L29" s="6" t="s">
        <v>325</v>
      </c>
      <c r="M29" s="6" t="s">
        <v>22</v>
      </c>
      <c r="N29" s="6" t="s">
        <v>30</v>
      </c>
      <c r="O29" s="6" t="s">
        <v>326</v>
      </c>
      <c r="P29" s="6" t="s">
        <v>327</v>
      </c>
    </row>
    <row r="30" spans="1:16" x14ac:dyDescent="0.4">
      <c r="A30" s="6" t="s">
        <v>53</v>
      </c>
      <c r="B30" s="6" t="s">
        <v>40</v>
      </c>
      <c r="C30" s="6" t="s">
        <v>101</v>
      </c>
      <c r="D30" s="6" t="s">
        <v>54</v>
      </c>
      <c r="E30" s="6" t="s">
        <v>55</v>
      </c>
      <c r="F30" s="6" t="s">
        <v>40</v>
      </c>
      <c r="G30" s="6" t="s">
        <v>48</v>
      </c>
      <c r="H30" s="6" t="s">
        <v>21</v>
      </c>
      <c r="I30" s="6">
        <v>98033</v>
      </c>
      <c r="J30" s="6" t="s">
        <v>40</v>
      </c>
      <c r="K30" s="6" t="s">
        <v>56</v>
      </c>
      <c r="L30" s="6" t="s">
        <v>51</v>
      </c>
      <c r="M30" s="6" t="s">
        <v>22</v>
      </c>
      <c r="N30" s="6" t="s">
        <v>30</v>
      </c>
      <c r="O30" s="6" t="s">
        <v>57</v>
      </c>
      <c r="P30" s="6" t="s">
        <v>46</v>
      </c>
    </row>
    <row r="31" spans="1:16" ht="72.900000000000006" x14ac:dyDescent="0.4">
      <c r="A31" s="6" t="s">
        <v>287</v>
      </c>
      <c r="B31" s="6" t="s">
        <v>40</v>
      </c>
      <c r="C31" s="6" t="s">
        <v>288</v>
      </c>
      <c r="D31" s="6" t="s">
        <v>289</v>
      </c>
      <c r="E31" s="6" t="s">
        <v>290</v>
      </c>
      <c r="F31" s="6" t="s">
        <v>40</v>
      </c>
      <c r="G31" s="6" t="s">
        <v>291</v>
      </c>
      <c r="H31" s="6" t="s">
        <v>21</v>
      </c>
      <c r="I31" s="6">
        <v>98223</v>
      </c>
      <c r="J31" s="6" t="s">
        <v>292</v>
      </c>
      <c r="K31" s="6" t="s">
        <v>293</v>
      </c>
      <c r="L31" s="6" t="s">
        <v>294</v>
      </c>
      <c r="M31" s="6" t="s">
        <v>28</v>
      </c>
      <c r="N31" s="6" t="s">
        <v>29</v>
      </c>
      <c r="O31" s="6" t="s">
        <v>295</v>
      </c>
      <c r="P31" s="6" t="s">
        <v>296</v>
      </c>
    </row>
    <row r="32" spans="1:16" ht="72.900000000000006" x14ac:dyDescent="0.4">
      <c r="A32" s="6" t="s">
        <v>349</v>
      </c>
      <c r="B32" s="6" t="s">
        <v>40</v>
      </c>
      <c r="C32" s="6" t="s">
        <v>350</v>
      </c>
      <c r="D32" s="6" t="s">
        <v>351</v>
      </c>
      <c r="E32" s="6" t="s">
        <v>352</v>
      </c>
      <c r="F32" s="6" t="s">
        <v>40</v>
      </c>
      <c r="G32" s="6" t="s">
        <v>353</v>
      </c>
      <c r="H32" s="6" t="s">
        <v>21</v>
      </c>
      <c r="I32" s="6">
        <v>98166</v>
      </c>
      <c r="J32" s="6" t="s">
        <v>40</v>
      </c>
      <c r="K32" s="6" t="s">
        <v>354</v>
      </c>
      <c r="L32" s="6" t="s">
        <v>355</v>
      </c>
      <c r="M32" s="6" t="s">
        <v>22</v>
      </c>
      <c r="N32" s="6" t="s">
        <v>30</v>
      </c>
      <c r="O32" s="6" t="s">
        <v>356</v>
      </c>
      <c r="P32" s="6" t="s">
        <v>357</v>
      </c>
    </row>
    <row r="33" spans="1:16" ht="131.15" x14ac:dyDescent="0.4">
      <c r="A33" s="6" t="s">
        <v>222</v>
      </c>
      <c r="B33" s="6" t="s">
        <v>40</v>
      </c>
      <c r="C33" s="6" t="s">
        <v>223</v>
      </c>
      <c r="D33" s="6" t="s">
        <v>224</v>
      </c>
      <c r="E33" s="6" t="s">
        <v>225</v>
      </c>
      <c r="F33" s="6" t="s">
        <v>40</v>
      </c>
      <c r="G33" s="6" t="s">
        <v>226</v>
      </c>
      <c r="H33" s="6" t="s">
        <v>227</v>
      </c>
      <c r="I33" s="6">
        <v>21244</v>
      </c>
      <c r="J33" s="6" t="s">
        <v>228</v>
      </c>
      <c r="K33" s="6" t="s">
        <v>229</v>
      </c>
      <c r="L33" s="6" t="s">
        <v>230</v>
      </c>
      <c r="M33" s="6" t="s">
        <v>231</v>
      </c>
      <c r="N33" s="6" t="s">
        <v>30</v>
      </c>
      <c r="O33" s="6" t="s">
        <v>232</v>
      </c>
      <c r="P33" s="6" t="s">
        <v>233</v>
      </c>
    </row>
    <row r="34" spans="1:16" ht="174.9" x14ac:dyDescent="0.4">
      <c r="A34" s="6" t="s">
        <v>58</v>
      </c>
      <c r="B34" s="6" t="s">
        <v>59</v>
      </c>
      <c r="C34" s="6" t="s">
        <v>60</v>
      </c>
      <c r="D34" s="6" t="s">
        <v>61</v>
      </c>
      <c r="E34" s="6" t="s">
        <v>62</v>
      </c>
      <c r="F34" s="6" t="s">
        <v>40</v>
      </c>
      <c r="G34" s="6" t="s">
        <v>63</v>
      </c>
      <c r="H34" s="6" t="s">
        <v>21</v>
      </c>
      <c r="I34" s="6">
        <v>99301</v>
      </c>
      <c r="J34" s="6" t="s">
        <v>64</v>
      </c>
      <c r="K34" s="6" t="s">
        <v>65</v>
      </c>
      <c r="L34" s="6" t="s">
        <v>66</v>
      </c>
      <c r="M34" s="6" t="s">
        <v>67</v>
      </c>
      <c r="N34" s="6" t="s">
        <v>30</v>
      </c>
      <c r="O34" s="6" t="s">
        <v>68</v>
      </c>
      <c r="P34" s="6" t="s">
        <v>69</v>
      </c>
    </row>
    <row r="35" spans="1:16" ht="116.6" x14ac:dyDescent="0.4">
      <c r="A35" s="6" t="s">
        <v>165</v>
      </c>
      <c r="B35" s="6" t="s">
        <v>40</v>
      </c>
      <c r="C35" s="6" t="s">
        <v>166</v>
      </c>
      <c r="D35" s="6" t="s">
        <v>167</v>
      </c>
      <c r="E35" s="6" t="s">
        <v>168</v>
      </c>
      <c r="F35" s="6" t="s">
        <v>40</v>
      </c>
      <c r="G35" s="6" t="s">
        <v>35</v>
      </c>
      <c r="H35" s="6" t="s">
        <v>21</v>
      </c>
      <c r="I35" s="6">
        <v>98901</v>
      </c>
      <c r="J35" s="6" t="s">
        <v>40</v>
      </c>
      <c r="K35" s="6" t="s">
        <v>169</v>
      </c>
      <c r="L35" s="6" t="s">
        <v>170</v>
      </c>
      <c r="M35" s="6" t="s">
        <v>35</v>
      </c>
      <c r="N35" s="6" t="s">
        <v>29</v>
      </c>
      <c r="O35" s="6" t="s">
        <v>171</v>
      </c>
      <c r="P35" s="6" t="s">
        <v>172</v>
      </c>
    </row>
    <row r="36" spans="1:16" ht="58.3" x14ac:dyDescent="0.4">
      <c r="A36" s="6" t="s">
        <v>308</v>
      </c>
      <c r="B36" s="6" t="s">
        <v>309</v>
      </c>
      <c r="C36" s="6" t="s">
        <v>310</v>
      </c>
      <c r="D36" s="6" t="s">
        <v>311</v>
      </c>
      <c r="E36" s="6" t="s">
        <v>312</v>
      </c>
      <c r="F36" s="6" t="s">
        <v>40</v>
      </c>
      <c r="G36" s="6" t="s">
        <v>313</v>
      </c>
      <c r="H36" s="6" t="s">
        <v>21</v>
      </c>
      <c r="I36" s="6">
        <v>98524</v>
      </c>
      <c r="J36" s="6" t="s">
        <v>40</v>
      </c>
      <c r="K36" s="6" t="s">
        <v>314</v>
      </c>
      <c r="L36" s="6" t="s">
        <v>315</v>
      </c>
      <c r="M36" s="6" t="s">
        <v>316</v>
      </c>
      <c r="N36" s="6" t="s">
        <v>23</v>
      </c>
      <c r="O36" s="6" t="s">
        <v>317</v>
      </c>
      <c r="P36" s="6" t="s">
        <v>38</v>
      </c>
    </row>
    <row r="37" spans="1:16" x14ac:dyDescent="0.4">
      <c r="A37" s="6" t="s">
        <v>81</v>
      </c>
      <c r="B37" s="6" t="s">
        <v>40</v>
      </c>
      <c r="C37" s="6" t="s">
        <v>82</v>
      </c>
      <c r="D37" s="6" t="s">
        <v>83</v>
      </c>
      <c r="E37" s="6" t="s">
        <v>84</v>
      </c>
      <c r="F37" s="6" t="s">
        <v>40</v>
      </c>
      <c r="G37" s="6" t="s">
        <v>49</v>
      </c>
      <c r="H37" s="6" t="s">
        <v>21</v>
      </c>
      <c r="I37" s="6">
        <v>98011</v>
      </c>
      <c r="J37" s="6" t="s">
        <v>85</v>
      </c>
      <c r="K37" s="6" t="s">
        <v>86</v>
      </c>
      <c r="L37" s="6" t="s">
        <v>87</v>
      </c>
      <c r="M37" s="6" t="s">
        <v>22</v>
      </c>
      <c r="N37" s="6" t="s">
        <v>30</v>
      </c>
      <c r="O37" s="6" t="s">
        <v>88</v>
      </c>
      <c r="P37" s="6" t="s">
        <v>89</v>
      </c>
    </row>
    <row r="38" spans="1:16" ht="174.9" x14ac:dyDescent="0.4">
      <c r="A38" s="6" t="s">
        <v>146</v>
      </c>
      <c r="B38" s="6" t="s">
        <v>40</v>
      </c>
      <c r="C38" s="6" t="s">
        <v>147</v>
      </c>
      <c r="D38" s="6" t="s">
        <v>148</v>
      </c>
      <c r="E38" s="6" t="s">
        <v>149</v>
      </c>
      <c r="F38" s="6" t="s">
        <v>150</v>
      </c>
      <c r="G38" s="6" t="s">
        <v>20</v>
      </c>
      <c r="H38" s="6" t="s">
        <v>21</v>
      </c>
      <c r="I38" s="6">
        <v>98178</v>
      </c>
      <c r="J38" s="6" t="s">
        <v>151</v>
      </c>
      <c r="K38" s="6" t="s">
        <v>152</v>
      </c>
      <c r="L38" s="6" t="s">
        <v>153</v>
      </c>
      <c r="M38" s="6" t="s">
        <v>22</v>
      </c>
      <c r="N38" s="6" t="s">
        <v>23</v>
      </c>
      <c r="O38" s="6" t="s">
        <v>154</v>
      </c>
      <c r="P38" s="6" t="s">
        <v>155</v>
      </c>
    </row>
    <row r="39" spans="1:16" ht="72.900000000000006" x14ac:dyDescent="0.4">
      <c r="A39" s="6" t="s">
        <v>156</v>
      </c>
      <c r="B39" s="6" t="s">
        <v>40</v>
      </c>
      <c r="C39" s="6" t="s">
        <v>157</v>
      </c>
      <c r="D39" s="6" t="s">
        <v>158</v>
      </c>
      <c r="E39" s="6" t="s">
        <v>159</v>
      </c>
      <c r="F39" s="6" t="s">
        <v>40</v>
      </c>
      <c r="G39" s="6" t="s">
        <v>20</v>
      </c>
      <c r="H39" s="6" t="s">
        <v>21</v>
      </c>
      <c r="I39" s="6">
        <v>98199</v>
      </c>
      <c r="J39" s="6" t="s">
        <v>160</v>
      </c>
      <c r="K39" s="6" t="s">
        <v>161</v>
      </c>
      <c r="L39" s="6" t="s">
        <v>162</v>
      </c>
      <c r="M39" s="6" t="s">
        <v>22</v>
      </c>
      <c r="N39" s="6" t="s">
        <v>29</v>
      </c>
      <c r="O39" s="6" t="s">
        <v>163</v>
      </c>
      <c r="P39" s="6" t="s">
        <v>164</v>
      </c>
    </row>
    <row r="40" spans="1:16" ht="58.3" x14ac:dyDescent="0.4">
      <c r="A40" s="6" t="s">
        <v>375</v>
      </c>
      <c r="B40" s="6" t="s">
        <v>40</v>
      </c>
      <c r="C40" s="6" t="s">
        <v>376</v>
      </c>
      <c r="D40" s="6" t="s">
        <v>377</v>
      </c>
      <c r="E40" s="6" t="s">
        <v>378</v>
      </c>
      <c r="F40" s="6" t="s">
        <v>379</v>
      </c>
      <c r="G40" s="6" t="s">
        <v>380</v>
      </c>
      <c r="H40" s="6" t="s">
        <v>21</v>
      </c>
      <c r="I40" s="6">
        <v>98391</v>
      </c>
      <c r="J40" s="6" t="s">
        <v>381</v>
      </c>
      <c r="K40" s="6" t="s">
        <v>382</v>
      </c>
      <c r="L40" s="6" t="s">
        <v>283</v>
      </c>
      <c r="M40" s="6" t="s">
        <v>25</v>
      </c>
      <c r="N40" s="6" t="s">
        <v>29</v>
      </c>
      <c r="O40" s="6" t="s">
        <v>383</v>
      </c>
      <c r="P40" s="6" t="s">
        <v>384</v>
      </c>
    </row>
    <row r="41" spans="1:16" x14ac:dyDescent="0.4">
      <c r="A41" s="6" t="s">
        <v>102</v>
      </c>
      <c r="B41" s="6" t="s">
        <v>40</v>
      </c>
      <c r="C41" s="6" t="s">
        <v>103</v>
      </c>
      <c r="D41" s="6" t="s">
        <v>104</v>
      </c>
      <c r="E41" s="6" t="s">
        <v>105</v>
      </c>
      <c r="F41" s="6" t="s">
        <v>40</v>
      </c>
      <c r="G41" s="6" t="s">
        <v>106</v>
      </c>
      <c r="H41" s="6" t="s">
        <v>107</v>
      </c>
      <c r="I41" s="6">
        <v>2809</v>
      </c>
      <c r="J41" s="6" t="s">
        <v>108</v>
      </c>
      <c r="K41" s="6" t="s">
        <v>109</v>
      </c>
      <c r="L41" s="6" t="s">
        <v>110</v>
      </c>
      <c r="M41" s="6" t="s">
        <v>111</v>
      </c>
      <c r="N41" s="6" t="s">
        <v>23</v>
      </c>
      <c r="O41" s="6" t="s">
        <v>40</v>
      </c>
      <c r="P41" s="6" t="s">
        <v>112</v>
      </c>
    </row>
    <row r="42" spans="1:16" ht="29.15" x14ac:dyDescent="0.4">
      <c r="A42" s="6" t="s">
        <v>90</v>
      </c>
      <c r="B42" s="6" t="s">
        <v>91</v>
      </c>
      <c r="C42" s="6" t="s">
        <v>92</v>
      </c>
      <c r="D42" s="6" t="s">
        <v>93</v>
      </c>
      <c r="E42" s="6" t="s">
        <v>94</v>
      </c>
      <c r="F42" s="6" t="s">
        <v>40</v>
      </c>
      <c r="G42" s="6" t="s">
        <v>95</v>
      </c>
      <c r="H42" s="6" t="s">
        <v>21</v>
      </c>
      <c r="I42" s="6">
        <v>98188</v>
      </c>
      <c r="J42" s="6" t="s">
        <v>96</v>
      </c>
      <c r="K42" s="6" t="s">
        <v>97</v>
      </c>
      <c r="L42" s="6" t="s">
        <v>98</v>
      </c>
      <c r="M42" s="6" t="s">
        <v>22</v>
      </c>
      <c r="N42" s="6" t="s">
        <v>30</v>
      </c>
      <c r="O42" s="6" t="s">
        <v>99</v>
      </c>
      <c r="P42" s="6" t="s">
        <v>100</v>
      </c>
    </row>
    <row r="43" spans="1:16" x14ac:dyDescent="0.4">
      <c r="A43" s="6" t="s">
        <v>70</v>
      </c>
      <c r="B43" s="6" t="s">
        <v>71</v>
      </c>
      <c r="C43" s="6" t="s">
        <v>72</v>
      </c>
      <c r="D43" s="6" t="s">
        <v>73</v>
      </c>
      <c r="E43" s="6" t="s">
        <v>74</v>
      </c>
      <c r="F43" s="6" t="s">
        <v>40</v>
      </c>
      <c r="G43" s="6" t="s">
        <v>75</v>
      </c>
      <c r="H43" s="6" t="s">
        <v>21</v>
      </c>
      <c r="I43" s="6">
        <v>98631</v>
      </c>
      <c r="J43" s="6" t="s">
        <v>76</v>
      </c>
      <c r="K43" s="6" t="s">
        <v>77</v>
      </c>
      <c r="L43" s="6" t="s">
        <v>78</v>
      </c>
      <c r="M43" s="6" t="s">
        <v>79</v>
      </c>
      <c r="N43" s="6" t="s">
        <v>29</v>
      </c>
      <c r="O43" s="6" t="s">
        <v>80</v>
      </c>
      <c r="P43" s="6" t="s">
        <v>45</v>
      </c>
    </row>
  </sheetData>
  <phoneticPr fontId="5"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2076-9DA4-42FE-85F7-EBDD3DC1D3DD}">
  <sheetPr>
    <tabColor rgb="FF0070C0"/>
  </sheetPr>
  <dimension ref="A1:P14"/>
  <sheetViews>
    <sheetView showGridLines="0" workbookViewId="0"/>
  </sheetViews>
  <sheetFormatPr defaultRowHeight="14.6" x14ac:dyDescent="0.4"/>
  <cols>
    <col min="1" max="1" width="29" bestFit="1" customWidth="1"/>
    <col min="2" max="2" width="32.15234375" bestFit="1" customWidth="1"/>
    <col min="3" max="3" width="12.53515625" bestFit="1" customWidth="1"/>
    <col min="4" max="4" width="36.07421875" bestFit="1" customWidth="1"/>
    <col min="5" max="5" width="33.3828125" bestFit="1" customWidth="1"/>
    <col min="6" max="6" width="11.15234375" bestFit="1" customWidth="1"/>
    <col min="7" max="7" width="11.3828125" bestFit="1" customWidth="1"/>
    <col min="8" max="8" width="15.4609375" bestFit="1" customWidth="1"/>
    <col min="9" max="9" width="18.765625" bestFit="1" customWidth="1"/>
    <col min="10" max="10" width="39.765625" bestFit="1" customWidth="1"/>
    <col min="11" max="11" width="25.23046875" bestFit="1" customWidth="1"/>
    <col min="12" max="12" width="25" bestFit="1" customWidth="1"/>
    <col min="13" max="13" width="10" bestFit="1" customWidth="1"/>
    <col min="14" max="14" width="17.765625" bestFit="1" customWidth="1"/>
    <col min="15" max="15" width="80.61328125" bestFit="1" customWidth="1"/>
    <col min="16" max="16" width="23.765625" bestFit="1" customWidth="1"/>
  </cols>
  <sheetData>
    <row r="1" spans="1:16" s="4" customFormat="1" ht="28.3" x14ac:dyDescent="0.4">
      <c r="A1" s="4" t="s">
        <v>17</v>
      </c>
    </row>
    <row r="2" spans="1:16" s="4" customFormat="1" ht="14.6" customHeight="1" x14ac:dyDescent="0.4"/>
    <row r="3" spans="1:16" x14ac:dyDescent="0.4">
      <c r="A3" t="s">
        <v>0</v>
      </c>
      <c r="B3" t="s">
        <v>1</v>
      </c>
      <c r="C3" t="s">
        <v>3</v>
      </c>
      <c r="D3" t="s">
        <v>2</v>
      </c>
      <c r="E3" t="s">
        <v>4</v>
      </c>
      <c r="F3" t="s">
        <v>5</v>
      </c>
      <c r="G3" t="s">
        <v>6</v>
      </c>
      <c r="H3" t="s">
        <v>14</v>
      </c>
      <c r="I3" t="s">
        <v>15</v>
      </c>
      <c r="J3" t="s">
        <v>8</v>
      </c>
      <c r="K3" t="s">
        <v>9</v>
      </c>
      <c r="L3" t="s">
        <v>10</v>
      </c>
      <c r="M3" t="s">
        <v>7</v>
      </c>
      <c r="N3" t="s">
        <v>11</v>
      </c>
      <c r="O3" t="s">
        <v>16</v>
      </c>
      <c r="P3" t="s">
        <v>12</v>
      </c>
    </row>
    <row r="4" spans="1:16" ht="43.75" x14ac:dyDescent="0.4">
      <c r="A4" s="6" t="s">
        <v>276</v>
      </c>
      <c r="B4" s="6" t="s">
        <v>277</v>
      </c>
      <c r="C4" s="6" t="s">
        <v>278</v>
      </c>
      <c r="D4" s="6" t="s">
        <v>279</v>
      </c>
      <c r="E4" s="6" t="s">
        <v>280</v>
      </c>
      <c r="F4" s="6" t="s">
        <v>40</v>
      </c>
      <c r="G4" s="6" t="s">
        <v>281</v>
      </c>
      <c r="H4" s="6" t="s">
        <v>21</v>
      </c>
      <c r="I4" s="6">
        <v>98632</v>
      </c>
      <c r="J4" s="6" t="s">
        <v>40</v>
      </c>
      <c r="K4" s="6" t="s">
        <v>282</v>
      </c>
      <c r="L4" s="6" t="s">
        <v>283</v>
      </c>
      <c r="M4" s="6" t="s">
        <v>284</v>
      </c>
      <c r="N4" s="6" t="s">
        <v>41</v>
      </c>
      <c r="O4" s="6" t="s">
        <v>285</v>
      </c>
      <c r="P4" s="6" t="s">
        <v>286</v>
      </c>
    </row>
    <row r="5" spans="1:16" ht="102" x14ac:dyDescent="0.4">
      <c r="A5" s="6" t="s">
        <v>453</v>
      </c>
      <c r="B5" s="6" t="s">
        <v>454</v>
      </c>
      <c r="C5" s="6" t="s">
        <v>455</v>
      </c>
      <c r="D5" s="6" t="s">
        <v>459</v>
      </c>
      <c r="E5" s="6" t="s">
        <v>456</v>
      </c>
      <c r="F5" s="6" t="s">
        <v>40</v>
      </c>
      <c r="G5" s="6" t="s">
        <v>49</v>
      </c>
      <c r="H5" s="6" t="s">
        <v>21</v>
      </c>
      <c r="I5" s="6">
        <v>98012</v>
      </c>
      <c r="J5" s="6" t="s">
        <v>457</v>
      </c>
      <c r="K5" s="6" t="s">
        <v>47</v>
      </c>
      <c r="L5" s="6" t="s">
        <v>458</v>
      </c>
      <c r="M5" s="6" t="s">
        <v>28</v>
      </c>
      <c r="N5" s="6" t="s">
        <v>41</v>
      </c>
      <c r="O5" s="6" t="s">
        <v>461</v>
      </c>
      <c r="P5" s="6" t="s">
        <v>445</v>
      </c>
    </row>
    <row r="6" spans="1:16" ht="102" x14ac:dyDescent="0.4">
      <c r="A6" s="6" t="s">
        <v>453</v>
      </c>
      <c r="B6" s="6" t="s">
        <v>454</v>
      </c>
      <c r="C6" s="6" t="s">
        <v>455</v>
      </c>
      <c r="D6" s="6" t="s">
        <v>459</v>
      </c>
      <c r="E6" s="6" t="s">
        <v>456</v>
      </c>
      <c r="F6" s="6" t="s">
        <v>40</v>
      </c>
      <c r="G6" s="6" t="s">
        <v>49</v>
      </c>
      <c r="H6" s="6" t="s">
        <v>21</v>
      </c>
      <c r="I6" s="6">
        <v>98012</v>
      </c>
      <c r="J6" s="6" t="s">
        <v>457</v>
      </c>
      <c r="K6" s="6" t="s">
        <v>47</v>
      </c>
      <c r="L6" s="6" t="s">
        <v>458</v>
      </c>
      <c r="M6" s="6" t="s">
        <v>28</v>
      </c>
      <c r="N6" s="6" t="s">
        <v>32</v>
      </c>
      <c r="O6" s="6" t="s">
        <v>461</v>
      </c>
      <c r="P6" s="6" t="s">
        <v>445</v>
      </c>
    </row>
    <row r="7" spans="1:16" ht="29.15" x14ac:dyDescent="0.4">
      <c r="A7" s="6" t="s">
        <v>113</v>
      </c>
      <c r="B7" s="6" t="s">
        <v>114</v>
      </c>
      <c r="C7" s="6" t="s">
        <v>115</v>
      </c>
      <c r="D7" s="6" t="s">
        <v>116</v>
      </c>
      <c r="E7" s="6" t="s">
        <v>117</v>
      </c>
      <c r="F7" s="6" t="s">
        <v>118</v>
      </c>
      <c r="G7" s="6" t="s">
        <v>119</v>
      </c>
      <c r="H7" s="6" t="s">
        <v>21</v>
      </c>
      <c r="I7" s="6">
        <v>98027</v>
      </c>
      <c r="J7" s="6" t="s">
        <v>120</v>
      </c>
      <c r="K7" s="6" t="s">
        <v>121</v>
      </c>
      <c r="L7" s="6" t="s">
        <v>122</v>
      </c>
      <c r="M7" s="6" t="s">
        <v>22</v>
      </c>
      <c r="N7" s="6" t="s">
        <v>41</v>
      </c>
      <c r="O7" s="6" t="s">
        <v>123</v>
      </c>
      <c r="P7" s="6" t="s">
        <v>124</v>
      </c>
    </row>
    <row r="8" spans="1:16" ht="29.15" x14ac:dyDescent="0.4">
      <c r="A8" s="6" t="s">
        <v>113</v>
      </c>
      <c r="B8" s="6" t="s">
        <v>114</v>
      </c>
      <c r="C8" s="6" t="s">
        <v>115</v>
      </c>
      <c r="D8" s="6" t="s">
        <v>116</v>
      </c>
      <c r="E8" s="6" t="s">
        <v>117</v>
      </c>
      <c r="F8" s="6" t="s">
        <v>118</v>
      </c>
      <c r="G8" s="6" t="s">
        <v>119</v>
      </c>
      <c r="H8" s="6" t="s">
        <v>21</v>
      </c>
      <c r="I8" s="6">
        <v>98027</v>
      </c>
      <c r="J8" s="6" t="s">
        <v>120</v>
      </c>
      <c r="K8" s="6" t="s">
        <v>121</v>
      </c>
      <c r="L8" s="6" t="s">
        <v>122</v>
      </c>
      <c r="M8" s="6" t="s">
        <v>22</v>
      </c>
      <c r="N8" s="6" t="s">
        <v>32</v>
      </c>
      <c r="O8" s="6" t="s">
        <v>123</v>
      </c>
      <c r="P8" s="6" t="s">
        <v>124</v>
      </c>
    </row>
    <row r="9" spans="1:16" ht="87.45" x14ac:dyDescent="0.4">
      <c r="A9" s="6" t="s">
        <v>254</v>
      </c>
      <c r="B9" s="6" t="s">
        <v>255</v>
      </c>
      <c r="C9" s="6" t="s">
        <v>256</v>
      </c>
      <c r="D9" s="6" t="s">
        <v>257</v>
      </c>
      <c r="E9" s="6" t="s">
        <v>258</v>
      </c>
      <c r="F9" s="6" t="s">
        <v>40</v>
      </c>
      <c r="G9" s="6" t="s">
        <v>259</v>
      </c>
      <c r="H9" s="6" t="s">
        <v>21</v>
      </c>
      <c r="I9" s="6">
        <v>98366</v>
      </c>
      <c r="J9" s="6" t="s">
        <v>260</v>
      </c>
      <c r="K9" s="6" t="s">
        <v>261</v>
      </c>
      <c r="L9" s="6" t="s">
        <v>262</v>
      </c>
      <c r="M9" s="6" t="s">
        <v>36</v>
      </c>
      <c r="N9" s="6" t="s">
        <v>41</v>
      </c>
      <c r="O9" s="6" t="s">
        <v>263</v>
      </c>
      <c r="P9" s="6" t="s">
        <v>264</v>
      </c>
    </row>
    <row r="10" spans="1:16" ht="87.45" x14ac:dyDescent="0.4">
      <c r="A10" s="6" t="s">
        <v>447</v>
      </c>
      <c r="B10" s="6" t="s">
        <v>448</v>
      </c>
      <c r="C10" s="6" t="s">
        <v>449</v>
      </c>
      <c r="D10" s="6" t="s">
        <v>450</v>
      </c>
      <c r="E10" s="6" t="s">
        <v>460</v>
      </c>
      <c r="F10" s="6" t="s">
        <v>40</v>
      </c>
      <c r="G10" s="6" t="s">
        <v>418</v>
      </c>
      <c r="H10" s="6" t="s">
        <v>21</v>
      </c>
      <c r="I10" s="6">
        <v>99218</v>
      </c>
      <c r="J10" s="6" t="s">
        <v>451</v>
      </c>
      <c r="K10" s="6" t="s">
        <v>446</v>
      </c>
      <c r="L10" s="6" t="s">
        <v>452</v>
      </c>
      <c r="M10" s="6" t="s">
        <v>31</v>
      </c>
      <c r="N10" s="6" t="s">
        <v>41</v>
      </c>
      <c r="O10" s="6" t="s">
        <v>462</v>
      </c>
      <c r="P10" s="6" t="s">
        <v>443</v>
      </c>
    </row>
    <row r="11" spans="1:16" ht="174.9" x14ac:dyDescent="0.4">
      <c r="A11" s="6" t="s">
        <v>58</v>
      </c>
      <c r="B11" s="6" t="s">
        <v>59</v>
      </c>
      <c r="C11" s="6" t="s">
        <v>60</v>
      </c>
      <c r="D11" s="6" t="s">
        <v>61</v>
      </c>
      <c r="E11" s="6" t="s">
        <v>62</v>
      </c>
      <c r="F11" s="6" t="s">
        <v>40</v>
      </c>
      <c r="G11" s="6" t="s">
        <v>63</v>
      </c>
      <c r="H11" s="6" t="s">
        <v>21</v>
      </c>
      <c r="I11" s="6">
        <v>99301</v>
      </c>
      <c r="J11" s="6" t="s">
        <v>64</v>
      </c>
      <c r="K11" s="6" t="s">
        <v>65</v>
      </c>
      <c r="L11" s="6" t="s">
        <v>66</v>
      </c>
      <c r="M11" s="6" t="s">
        <v>67</v>
      </c>
      <c r="N11" s="6" t="s">
        <v>41</v>
      </c>
      <c r="O11" s="6" t="s">
        <v>68</v>
      </c>
      <c r="P11" s="6" t="s">
        <v>69</v>
      </c>
    </row>
    <row r="12" spans="1:16" ht="72.900000000000006" x14ac:dyDescent="0.4">
      <c r="A12" s="6" t="s">
        <v>156</v>
      </c>
      <c r="B12" s="6" t="s">
        <v>40</v>
      </c>
      <c r="C12" s="6" t="s">
        <v>157</v>
      </c>
      <c r="D12" s="6" t="s">
        <v>158</v>
      </c>
      <c r="E12" s="6" t="s">
        <v>159</v>
      </c>
      <c r="F12" s="6" t="s">
        <v>40</v>
      </c>
      <c r="G12" s="6" t="s">
        <v>20</v>
      </c>
      <c r="H12" s="6" t="s">
        <v>21</v>
      </c>
      <c r="I12" s="6">
        <v>98199</v>
      </c>
      <c r="J12" s="6" t="s">
        <v>160</v>
      </c>
      <c r="K12" s="6" t="s">
        <v>161</v>
      </c>
      <c r="L12" s="6" t="s">
        <v>162</v>
      </c>
      <c r="M12" s="6" t="s">
        <v>22</v>
      </c>
      <c r="N12" s="6" t="s">
        <v>41</v>
      </c>
      <c r="O12" s="6" t="s">
        <v>163</v>
      </c>
      <c r="P12" s="6" t="s">
        <v>164</v>
      </c>
    </row>
    <row r="13" spans="1:16" ht="29.15" x14ac:dyDescent="0.4">
      <c r="A13" s="6" t="s">
        <v>90</v>
      </c>
      <c r="B13" s="6" t="s">
        <v>91</v>
      </c>
      <c r="C13" s="6" t="s">
        <v>92</v>
      </c>
      <c r="D13" s="6" t="s">
        <v>93</v>
      </c>
      <c r="E13" s="6" t="s">
        <v>94</v>
      </c>
      <c r="F13" s="6" t="s">
        <v>40</v>
      </c>
      <c r="G13" s="6" t="s">
        <v>95</v>
      </c>
      <c r="H13" s="6" t="s">
        <v>21</v>
      </c>
      <c r="I13" s="6">
        <v>98188</v>
      </c>
      <c r="J13" s="6" t="s">
        <v>96</v>
      </c>
      <c r="K13" s="6" t="s">
        <v>97</v>
      </c>
      <c r="L13" s="6" t="s">
        <v>98</v>
      </c>
      <c r="M13" s="6" t="s">
        <v>22</v>
      </c>
      <c r="N13" s="6" t="s">
        <v>41</v>
      </c>
      <c r="O13" s="6" t="s">
        <v>99</v>
      </c>
      <c r="P13" s="6" t="s">
        <v>100</v>
      </c>
    </row>
    <row r="14" spans="1:16" ht="29.15" x14ac:dyDescent="0.4">
      <c r="A14" s="6" t="s">
        <v>90</v>
      </c>
      <c r="B14" s="6" t="s">
        <v>91</v>
      </c>
      <c r="C14" s="6" t="s">
        <v>92</v>
      </c>
      <c r="D14" s="6" t="s">
        <v>93</v>
      </c>
      <c r="E14" s="6" t="s">
        <v>94</v>
      </c>
      <c r="F14" s="6" t="s">
        <v>40</v>
      </c>
      <c r="G14" s="6" t="s">
        <v>95</v>
      </c>
      <c r="H14" s="6" t="s">
        <v>21</v>
      </c>
      <c r="I14" s="6">
        <v>98188</v>
      </c>
      <c r="J14" s="6" t="s">
        <v>96</v>
      </c>
      <c r="K14" s="6" t="s">
        <v>97</v>
      </c>
      <c r="L14" s="6" t="s">
        <v>98</v>
      </c>
      <c r="M14" s="6" t="s">
        <v>22</v>
      </c>
      <c r="N14" s="6" t="s">
        <v>444</v>
      </c>
      <c r="O14" s="6" t="s">
        <v>99</v>
      </c>
      <c r="P14" s="6" t="s">
        <v>100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8 6 4 6 4 8 c - 5 1 2 a - 4 4 9 0 - 8 c 3 7 - f c 1 5 1 a d 4 2 6 2 e "   x m l n s = " h t t p : / / s c h e m a s . m i c r o s o f t . c o m / D a t a M a s h u p " > A A A A A B Q D A A B Q S w M E F A A C A A g A S 2 5 D 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S 2 5 D 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t u Q 1 w o i k e 4 D g A A A B E A A A A T A B w A R m 9 y b X V s Y X M v U 2 V j d G l v b j E u b S C i G A A o o B Q A A A A A A A A A A A A A A A A A A A A A A A A A A A A r T k 0 u y c z P U w i G 0 I b W A F B L A Q I t A B Q A A g A I A E t u Q 1 w d 8 v g J p A A A A P Y A A A A S A A A A A A A A A A A A A A A A A A A A A A B D b 2 5 m a W c v U G F j a 2 F n Z S 5 4 b W x Q S w E C L Q A U A A I A C A B L b k N c D 8 r p q 6 Q A A A D p A A A A E w A A A A A A A A A A A A A A A A D w A A A A W 0 N v b n R l b n R f V H l w Z X N d L n h t b F B L A Q I t A B Q A A g A I A E t u Q 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i U x z L W T z S S p n J R X e f T X v Y A A A A A A I A A A A A A B B m A A A A A Q A A I A A A A B u v O p m z j A k I R Y W s t h e L 7 / v / 6 t x N Z c 1 k 8 U 7 E p b f D d 8 K S A A A A A A 6 A A A A A A g A A I A A A A F A / z A z p j 4 v t 8 o r 2 v E 0 g B + j 8 z Y U m k o z S D F o f d 2 v T 1 Y b / U A A A A O I f G 4 l A o o J q c v 1 g 0 N L w R S 1 7 X + S 6 1 z 0 8 X I 3 J H y i g c O G F h s 4 5 q r 4 T g V o s c N C F v 9 c E b U r u k z Z 9 d M Y j 7 m 2 g 7 G F d Y h f n Z V / d p N v G N / F G 4 / B 8 O U V N Q A A A A J M 2 e w a a K 7 7 6 g j C z i a V g 8 C x c g + t L u u X f V L j u B s r 2 9 t u j t p A z o Y n S n k A f B i / y b y R 1 4 h w 7 M f X K 6 K A y p H 9 i A k 2 z P m 4 = < / D a t a M a s h u p > 
</file>

<file path=customXml/itemProps1.xml><?xml version="1.0" encoding="utf-8"?>
<ds:datastoreItem xmlns:ds="http://schemas.openxmlformats.org/officeDocument/2006/customXml" ds:itemID="{17A2CD34-D3C6-497B-ACEF-A52C10CAB7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Selection</vt:lpstr>
      <vt:lpstr>State Certifications</vt:lpstr>
      <vt:lpstr>Federal Certifications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Bazurto, Ashley (OMWBE)</dc:creator>
  <cp:lastModifiedBy>Zhou, Anna (OMWBE)</cp:lastModifiedBy>
  <dcterms:created xsi:type="dcterms:W3CDTF">2022-03-25T22:01:36Z</dcterms:created>
  <dcterms:modified xsi:type="dcterms:W3CDTF">2026-02-03T21:50:52Z</dcterms:modified>
</cp:coreProperties>
</file>