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63D1C57D-5F1A-42EE-89E4-ED3543D3D4C9}" xr6:coauthVersionLast="47" xr6:coauthVersionMax="47" xr10:uidLastSave="{00000000-0000-0000-0000-000000000000}"/>
  <bookViews>
    <workbookView xWindow="29490" yWindow="3375" windowWidth="16230" windowHeight="8760" xr2:uid="{0029DE3B-7CEB-4CBF-B9DB-D28EA5B46B55}"/>
  </bookViews>
  <sheets>
    <sheet name="OFMACAStatusCodeA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6" i="1" l="1"/>
  <c r="E376" i="1"/>
  <c r="E273" i="1"/>
  <c r="E266" i="1"/>
  <c r="E259" i="1"/>
  <c r="E252" i="1"/>
  <c r="E244" i="1"/>
  <c r="E239" i="1"/>
  <c r="E236" i="1"/>
  <c r="E139" i="1"/>
  <c r="E106" i="1"/>
  <c r="E87" i="1"/>
  <c r="E84" i="1"/>
  <c r="E79" i="1"/>
  <c r="E74" i="1"/>
  <c r="E65" i="1"/>
  <c r="E63" i="1"/>
  <c r="E48" i="1"/>
  <c r="E45" i="1"/>
  <c r="E39" i="1"/>
  <c r="E34" i="1"/>
  <c r="E9" i="1"/>
  <c r="E3" i="1"/>
  <c r="A385" i="1"/>
  <c r="A384" i="1"/>
  <c r="A383" i="1"/>
  <c r="A382" i="1"/>
  <c r="A381" i="1"/>
  <c r="A380" i="1"/>
  <c r="A379" i="1"/>
  <c r="A378" i="1"/>
  <c r="A377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2" i="1"/>
  <c r="A271" i="1"/>
  <c r="A270" i="1"/>
  <c r="A269" i="1"/>
  <c r="A268" i="1"/>
  <c r="A267" i="1"/>
  <c r="A265" i="1"/>
  <c r="A264" i="1"/>
  <c r="A263" i="1"/>
  <c r="A262" i="1"/>
  <c r="A261" i="1"/>
  <c r="A260" i="1"/>
  <c r="A258" i="1"/>
  <c r="A257" i="1"/>
  <c r="A256" i="1"/>
  <c r="A255" i="1"/>
  <c r="A254" i="1"/>
  <c r="A253" i="1"/>
  <c r="A251" i="1"/>
  <c r="A250" i="1"/>
  <c r="A249" i="1"/>
  <c r="A248" i="1"/>
  <c r="A247" i="1"/>
  <c r="A246" i="1"/>
  <c r="A245" i="1"/>
  <c r="A243" i="1"/>
  <c r="A242" i="1"/>
  <c r="A241" i="1"/>
  <c r="A240" i="1"/>
  <c r="A238" i="1"/>
  <c r="A237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6" i="1"/>
  <c r="A85" i="1"/>
  <c r="A83" i="1"/>
  <c r="A82" i="1"/>
  <c r="A81" i="1"/>
  <c r="A80" i="1"/>
  <c r="A78" i="1"/>
  <c r="A77" i="1"/>
  <c r="A76" i="1"/>
  <c r="A75" i="1"/>
  <c r="A73" i="1"/>
  <c r="A72" i="1"/>
  <c r="A71" i="1"/>
  <c r="A70" i="1"/>
  <c r="A69" i="1"/>
  <c r="A68" i="1"/>
  <c r="A67" i="1"/>
  <c r="A66" i="1"/>
  <c r="A64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7" i="1"/>
  <c r="A46" i="1"/>
  <c r="A44" i="1"/>
  <c r="A43" i="1"/>
  <c r="A42" i="1"/>
  <c r="A41" i="1"/>
  <c r="A40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8" i="1"/>
  <c r="A7" i="1"/>
  <c r="A6" i="1"/>
  <c r="A5" i="1"/>
  <c r="A4" i="1"/>
  <c r="A2" i="1"/>
  <c r="E387" i="1" l="1"/>
</calcChain>
</file>

<file path=xl/sharedStrings.xml><?xml version="1.0" encoding="utf-8"?>
<sst xmlns="http://schemas.openxmlformats.org/spreadsheetml/2006/main" count="392" uniqueCount="147">
  <si>
    <t>PA</t>
  </si>
  <si>
    <t>Year</t>
  </si>
  <si>
    <t>Month</t>
  </si>
  <si>
    <t>Cycle</t>
  </si>
  <si>
    <t>PerNr</t>
  </si>
  <si>
    <t>ACA</t>
  </si>
  <si>
    <t>20194092</t>
  </si>
  <si>
    <t>794919</t>
  </si>
  <si>
    <t>20060004</t>
  </si>
  <si>
    <t>20131646</t>
  </si>
  <si>
    <t>20168153</t>
  </si>
  <si>
    <t>20181069</t>
  </si>
  <si>
    <t>20183172</t>
  </si>
  <si>
    <t>20185460</t>
  </si>
  <si>
    <t>20191282</t>
  </si>
  <si>
    <t>20191805</t>
  </si>
  <si>
    <t>20194965</t>
  </si>
  <si>
    <t>457501</t>
  </si>
  <si>
    <t>20045921</t>
  </si>
  <si>
    <t>20195070</t>
  </si>
  <si>
    <t>1162479</t>
  </si>
  <si>
    <t>20008387</t>
  </si>
  <si>
    <t>20074084</t>
  </si>
  <si>
    <t>20165171</t>
  </si>
  <si>
    <t>20190202</t>
  </si>
  <si>
    <t>20190287</t>
  </si>
  <si>
    <t>20004552</t>
  </si>
  <si>
    <t>20143266</t>
  </si>
  <si>
    <t>20143829</t>
  </si>
  <si>
    <t>20165110</t>
  </si>
  <si>
    <t>20189735</t>
  </si>
  <si>
    <t>20032160</t>
  </si>
  <si>
    <t>20032167</t>
  </si>
  <si>
    <t>20034297</t>
  </si>
  <si>
    <t>20187868</t>
  </si>
  <si>
    <t>20142815</t>
  </si>
  <si>
    <t>20182434</t>
  </si>
  <si>
    <t>20173288</t>
  </si>
  <si>
    <t>20083150</t>
  </si>
  <si>
    <t>20101887</t>
  </si>
  <si>
    <t>20168468</t>
  </si>
  <si>
    <t>20093290</t>
  </si>
  <si>
    <t>20108008</t>
  </si>
  <si>
    <t>20125312</t>
  </si>
  <si>
    <t>20139596</t>
  </si>
  <si>
    <t>20155071</t>
  </si>
  <si>
    <t>20166099</t>
  </si>
  <si>
    <t>20172316</t>
  </si>
  <si>
    <t>20187867</t>
  </si>
  <si>
    <t>20190084</t>
  </si>
  <si>
    <t>179209</t>
  </si>
  <si>
    <t>320797</t>
  </si>
  <si>
    <t>399800</t>
  </si>
  <si>
    <t>949653</t>
  </si>
  <si>
    <t>1099550</t>
  </si>
  <si>
    <t>1191653</t>
  </si>
  <si>
    <t>20022749</t>
  </si>
  <si>
    <t>20030492</t>
  </si>
  <si>
    <t>20069036</t>
  </si>
  <si>
    <t>20088544</t>
  </si>
  <si>
    <t>20095521</t>
  </si>
  <si>
    <t>20100325</t>
  </si>
  <si>
    <t>20109499</t>
  </si>
  <si>
    <t>20119359</t>
  </si>
  <si>
    <t>20133465</t>
  </si>
  <si>
    <t>20140142</t>
  </si>
  <si>
    <t>20145388</t>
  </si>
  <si>
    <t>20157628</t>
  </si>
  <si>
    <t>20170021</t>
  </si>
  <si>
    <t>20178087</t>
  </si>
  <si>
    <t>20187275</t>
  </si>
  <si>
    <t>20193239</t>
  </si>
  <si>
    <t>20192636</t>
  </si>
  <si>
    <t>20015431</t>
  </si>
  <si>
    <t>20185047</t>
  </si>
  <si>
    <t>20181383</t>
  </si>
  <si>
    <t>20193790</t>
  </si>
  <si>
    <t>20155444</t>
  </si>
  <si>
    <t>20071669</t>
  </si>
  <si>
    <t>20163543</t>
  </si>
  <si>
    <t>20189696</t>
  </si>
  <si>
    <t>20089206</t>
  </si>
  <si>
    <t>20132499</t>
  </si>
  <si>
    <t>20083110</t>
  </si>
  <si>
    <t>20092227</t>
  </si>
  <si>
    <t>20115212</t>
  </si>
  <si>
    <t>20116305</t>
  </si>
  <si>
    <t>20146073</t>
  </si>
  <si>
    <t>20146658</t>
  </si>
  <si>
    <t>20152884</t>
  </si>
  <si>
    <t>20154395</t>
  </si>
  <si>
    <t>20159102</t>
  </si>
  <si>
    <t>20163151</t>
  </si>
  <si>
    <t>20170747</t>
  </si>
  <si>
    <t>20172177</t>
  </si>
  <si>
    <t>20172248</t>
  </si>
  <si>
    <t>20176130</t>
  </si>
  <si>
    <t>20182708</t>
  </si>
  <si>
    <t>20182836</t>
  </si>
  <si>
    <t>20182919</t>
  </si>
  <si>
    <t>20183012</t>
  </si>
  <si>
    <t>20183924</t>
  </si>
  <si>
    <t>20185186</t>
  </si>
  <si>
    <t>20185616</t>
  </si>
  <si>
    <t>20185796</t>
  </si>
  <si>
    <t>20186092</t>
  </si>
  <si>
    <t>20189012</t>
  </si>
  <si>
    <t>20189261</t>
  </si>
  <si>
    <t>20191831</t>
  </si>
  <si>
    <t>20193268</t>
  </si>
  <si>
    <t>20194271</t>
  </si>
  <si>
    <t>20194272</t>
  </si>
  <si>
    <t>20194434</t>
  </si>
  <si>
    <t>20194779</t>
  </si>
  <si>
    <t>20195525</t>
  </si>
  <si>
    <t>20195526</t>
  </si>
  <si>
    <t>20195527</t>
  </si>
  <si>
    <t>20195612</t>
  </si>
  <si>
    <t>20195671</t>
  </si>
  <si>
    <t>301136</t>
  </si>
  <si>
    <t>20120832</t>
  </si>
  <si>
    <t>20121957</t>
  </si>
  <si>
    <t>20185279</t>
  </si>
  <si>
    <t>0110 Count</t>
  </si>
  <si>
    <t>1000 Count</t>
  </si>
  <si>
    <t>1030 Count</t>
  </si>
  <si>
    <t>1050 Count</t>
  </si>
  <si>
    <t>1260 Count</t>
  </si>
  <si>
    <t>1400 Count</t>
  </si>
  <si>
    <t>1790 Count</t>
  </si>
  <si>
    <t>2250 Count</t>
  </si>
  <si>
    <t>2350 Count</t>
  </si>
  <si>
    <t>2450 Count</t>
  </si>
  <si>
    <t>3030 Count</t>
  </si>
  <si>
    <t>3032 Count</t>
  </si>
  <si>
    <t>3051 Count</t>
  </si>
  <si>
    <t>3052 Count</t>
  </si>
  <si>
    <t>3070 Count</t>
  </si>
  <si>
    <t>3105 Count</t>
  </si>
  <si>
    <t>3150 Count</t>
  </si>
  <si>
    <t>3500 Count</t>
  </si>
  <si>
    <t>3950 Count</t>
  </si>
  <si>
    <t>4051 Count</t>
  </si>
  <si>
    <t>4610 Count</t>
  </si>
  <si>
    <t>4900 Count</t>
  </si>
  <si>
    <t>4950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</si>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</sst>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9" tint="0.3999755851924192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9" tint="0.39997558519241921"/>
      </right>
      <top style="medium">
        <color indexed="64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1" fillId="0" borderId="6" xfId="0" applyFont="1" applyBorder="1"/>
    <xf numFmtId="49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0" fontId="0" fillId="0" borderId="10" xfId="0" applyBorder="1"/>
    <xf numFmtId="0" fontId="1" fillId="0" borderId="8" xfId="0" applyFont="1" applyBorder="1"/>
    <xf numFmtId="0" fontId="0" fillId="0" borderId="11" xfId="0" applyBorder="1"/>
    <xf numFmtId="0" fontId="0" fillId="0" borderId="12" xfId="0" applyBorder="1"/>
    <xf numFmtId="49" fontId="0" fillId="0" borderId="12" xfId="0" applyNumberFormat="1" applyBorder="1"/>
    <xf numFmtId="0" fontId="0" fillId="0" borderId="13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fm.wa.lcl\OFM\ITS\AppDev\HRMS-LR\Shared\HRMS_Production\FUNCTIONAL%20AREAS\PERSONNEL%20ADMIN\ACA%20Play%20or%20Pay\ACA%20Missing%20Codes%20CS%20Files\2025%20Data\07.2025\July2025WorkingCopy.xlsx" TargetMode="External"/><Relationship Id="rId1" Type="http://schemas.openxmlformats.org/officeDocument/2006/relationships/externalLinkPath" Target="file:///\\ofm.wa.lcl\OFM\ITS\AppDev\HRMS-LR\Shared\HRMS_Production\FUNCTIONAL%20AREAS\PERSONNEL%20ADMIN\ACA%20Play%20or%20Pay\ACA%20Missing%20Codes%20CS%20Files\2025%20Data\07.2025\July2025Working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MACAStatusCodeACA"/>
      <sheetName val="OFMACAStatusCode202507 Work 362"/>
      <sheetName val="202507 Deleted 4241"/>
      <sheetName val="OFMACAStatus202507 Orig 4603"/>
      <sheetName val="Flex 202507"/>
      <sheetName val="U38 202507"/>
      <sheetName val="Missing PERNER"/>
      <sheetName val="ACANotMissing"/>
    </sheetNames>
    <sheetDataSet>
      <sheetData sheetId="0"/>
      <sheetData sheetId="1"/>
      <sheetData sheetId="2"/>
      <sheetData sheetId="3"/>
      <sheetData sheetId="4">
        <row r="1">
          <cell r="A1" t="str">
            <v>Personnel Number</v>
          </cell>
          <cell r="B1" t="str">
            <v>Personnel ID Number</v>
          </cell>
          <cell r="C1" t="str">
            <v>Personnel Area</v>
          </cell>
          <cell r="D1" t="str">
            <v>Administrator Group</v>
          </cell>
        </row>
        <row r="2">
          <cell r="A2" t="str">
            <v>179209</v>
          </cell>
          <cell r="B2" t="str">
            <v>531042127</v>
          </cell>
          <cell r="C2" t="str">
            <v>Dept of Child Youth &amp; Families</v>
          </cell>
          <cell r="D2" t="str">
            <v>3070</v>
          </cell>
        </row>
        <row r="3">
          <cell r="A3" t="str">
            <v>301136</v>
          </cell>
          <cell r="B3" t="str">
            <v>534447130</v>
          </cell>
          <cell r="C3" t="str">
            <v>Dept of Agriculture</v>
          </cell>
          <cell r="D3" t="str">
            <v>4950</v>
          </cell>
        </row>
        <row r="4">
          <cell r="A4" t="str">
            <v>320797</v>
          </cell>
          <cell r="B4" t="str">
            <v>534864539</v>
          </cell>
          <cell r="C4" t="str">
            <v>Dept of Child Youth &amp; Families</v>
          </cell>
          <cell r="D4" t="str">
            <v>3070</v>
          </cell>
        </row>
        <row r="5">
          <cell r="A5" t="str">
            <v>399800</v>
          </cell>
          <cell r="B5" t="str">
            <v>536969070</v>
          </cell>
          <cell r="C5" t="str">
            <v>Dept of Child Youth &amp; Families</v>
          </cell>
          <cell r="D5" t="str">
            <v>3070</v>
          </cell>
        </row>
        <row r="6">
          <cell r="A6" t="str">
            <v>457501</v>
          </cell>
          <cell r="B6" t="str">
            <v>538584476</v>
          </cell>
          <cell r="C6" t="str">
            <v>Office of Financial Mgmt</v>
          </cell>
          <cell r="D6" t="str">
            <v>1050</v>
          </cell>
        </row>
        <row r="7">
          <cell r="A7" t="str">
            <v>794919</v>
          </cell>
          <cell r="B7" t="str">
            <v>536942572</v>
          </cell>
          <cell r="C7" t="str">
            <v>Attorney General</v>
          </cell>
          <cell r="D7" t="str">
            <v>1000</v>
          </cell>
        </row>
        <row r="8">
          <cell r="A8" t="str">
            <v>949653</v>
          </cell>
          <cell r="B8" t="str">
            <v>538823790</v>
          </cell>
          <cell r="C8" t="str">
            <v>Dept of Child Youth &amp; Families</v>
          </cell>
          <cell r="D8" t="str">
            <v>3070</v>
          </cell>
        </row>
        <row r="9">
          <cell r="A9" t="str">
            <v>1099550</v>
          </cell>
          <cell r="B9" t="str">
            <v>531191470</v>
          </cell>
          <cell r="C9" t="str">
            <v>Dept of Child Youth &amp; Families</v>
          </cell>
          <cell r="D9" t="str">
            <v>3070</v>
          </cell>
        </row>
        <row r="10">
          <cell r="A10" t="str">
            <v>1162479</v>
          </cell>
          <cell r="B10" t="str">
            <v>532783414</v>
          </cell>
          <cell r="C10" t="str">
            <v>Dept of Enterprise Services</v>
          </cell>
          <cell r="D10" t="str">
            <v>1790</v>
          </cell>
        </row>
        <row r="11">
          <cell r="A11" t="str">
            <v>1191653</v>
          </cell>
          <cell r="B11" t="str">
            <v>462216890</v>
          </cell>
          <cell r="C11" t="str">
            <v>Dept of Child Youth &amp; Families</v>
          </cell>
          <cell r="D11" t="str">
            <v>3070</v>
          </cell>
        </row>
        <row r="12">
          <cell r="A12" t="str">
            <v>20004552</v>
          </cell>
          <cell r="B12" t="str">
            <v>531704678</v>
          </cell>
          <cell r="C12" t="str">
            <v>Washington State Patrol</v>
          </cell>
          <cell r="D12" t="str">
            <v>2250</v>
          </cell>
        </row>
        <row r="13">
          <cell r="A13" t="str">
            <v>20008387</v>
          </cell>
          <cell r="B13" t="str">
            <v>534212182</v>
          </cell>
          <cell r="C13" t="str">
            <v>Dept of Enterprise Services</v>
          </cell>
          <cell r="D13" t="str">
            <v>1790</v>
          </cell>
        </row>
        <row r="14">
          <cell r="A14" t="str">
            <v>20015431</v>
          </cell>
          <cell r="B14" t="str">
            <v>179643376</v>
          </cell>
          <cell r="C14" t="str">
            <v>Dept Services for Blind</v>
          </cell>
          <cell r="D14" t="str">
            <v>3150</v>
          </cell>
        </row>
        <row r="15">
          <cell r="A15" t="str">
            <v>20022749</v>
          </cell>
          <cell r="B15" t="str">
            <v>533788402</v>
          </cell>
          <cell r="C15" t="str">
            <v>Dept of Child Youth &amp; Families</v>
          </cell>
          <cell r="D15" t="str">
            <v>3070</v>
          </cell>
        </row>
        <row r="16">
          <cell r="A16" t="str">
            <v>20030492</v>
          </cell>
          <cell r="B16" t="str">
            <v>544880262</v>
          </cell>
          <cell r="C16" t="str">
            <v>Dept of Child Youth &amp; Families</v>
          </cell>
          <cell r="D16" t="str">
            <v>3070</v>
          </cell>
        </row>
        <row r="17">
          <cell r="A17" t="str">
            <v>20032160</v>
          </cell>
          <cell r="B17" t="str">
            <v>403927426</v>
          </cell>
          <cell r="C17" t="str">
            <v>Military Department</v>
          </cell>
          <cell r="D17" t="str">
            <v>2450</v>
          </cell>
        </row>
        <row r="18">
          <cell r="A18" t="str">
            <v>20032167</v>
          </cell>
          <cell r="B18" t="str">
            <v>535646420</v>
          </cell>
          <cell r="C18" t="str">
            <v>Military Department</v>
          </cell>
          <cell r="D18" t="str">
            <v>2450</v>
          </cell>
        </row>
        <row r="19">
          <cell r="A19" t="str">
            <v>20034297</v>
          </cell>
          <cell r="B19" t="str">
            <v>544668932</v>
          </cell>
          <cell r="C19" t="str">
            <v>Military Department</v>
          </cell>
          <cell r="D19" t="str">
            <v>2450</v>
          </cell>
        </row>
        <row r="20">
          <cell r="A20" t="str">
            <v>20045921</v>
          </cell>
          <cell r="B20" t="str">
            <v>531885817</v>
          </cell>
          <cell r="C20" t="str">
            <v>State Investment Board</v>
          </cell>
          <cell r="D20" t="str">
            <v>1260</v>
          </cell>
        </row>
        <row r="21">
          <cell r="A21" t="str">
            <v>20060004</v>
          </cell>
          <cell r="B21" t="str">
            <v>536783724</v>
          </cell>
          <cell r="C21" t="str">
            <v>Attorney General</v>
          </cell>
          <cell r="D21" t="str">
            <v>1000</v>
          </cell>
        </row>
        <row r="22">
          <cell r="A22" t="str">
            <v>20069036</v>
          </cell>
          <cell r="B22" t="str">
            <v>534085376</v>
          </cell>
          <cell r="C22" t="str">
            <v>Dept of Child Youth &amp; Families</v>
          </cell>
          <cell r="D22" t="str">
            <v>3070</v>
          </cell>
        </row>
        <row r="23">
          <cell r="A23" t="str">
            <v>20071669</v>
          </cell>
          <cell r="B23" t="str">
            <v>536985118</v>
          </cell>
          <cell r="C23" t="str">
            <v>Marine Division</v>
          </cell>
          <cell r="D23" t="str">
            <v>4051</v>
          </cell>
        </row>
        <row r="24">
          <cell r="A24" t="str">
            <v>20074084</v>
          </cell>
          <cell r="B24" t="str">
            <v>534253232</v>
          </cell>
          <cell r="C24" t="str">
            <v>Dept of Enterprise Services</v>
          </cell>
          <cell r="D24" t="str">
            <v>1790</v>
          </cell>
        </row>
        <row r="25">
          <cell r="A25" t="str">
            <v>20083110</v>
          </cell>
          <cell r="B25" t="str">
            <v>532170651</v>
          </cell>
          <cell r="C25" t="str">
            <v>Dept Natural Resources</v>
          </cell>
          <cell r="D25" t="str">
            <v>4900</v>
          </cell>
        </row>
        <row r="26">
          <cell r="A26" t="str">
            <v>20083150</v>
          </cell>
          <cell r="B26" t="str">
            <v>576771871</v>
          </cell>
          <cell r="C26" t="str">
            <v>Soldiers Home and Colony</v>
          </cell>
          <cell r="D26" t="str">
            <v>3051</v>
          </cell>
        </row>
        <row r="27">
          <cell r="A27" t="str">
            <v>20088544</v>
          </cell>
          <cell r="B27" t="str">
            <v>535924546</v>
          </cell>
          <cell r="C27" t="str">
            <v>Dept of Child Youth &amp; Families</v>
          </cell>
          <cell r="D27" t="str">
            <v>3070</v>
          </cell>
        </row>
        <row r="28">
          <cell r="A28" t="str">
            <v>20089206</v>
          </cell>
          <cell r="B28" t="str">
            <v>207684044</v>
          </cell>
          <cell r="C28" t="str">
            <v>Dept of Ecology</v>
          </cell>
          <cell r="D28" t="str">
            <v>4610</v>
          </cell>
        </row>
        <row r="29">
          <cell r="A29" t="str">
            <v>20092227</v>
          </cell>
          <cell r="B29" t="str">
            <v>540331236</v>
          </cell>
          <cell r="C29" t="str">
            <v>Dept Natural Resources</v>
          </cell>
          <cell r="D29" t="str">
            <v>4900</v>
          </cell>
        </row>
        <row r="30">
          <cell r="A30" t="str">
            <v>20093290</v>
          </cell>
          <cell r="B30" t="str">
            <v>536700409</v>
          </cell>
          <cell r="C30" t="str">
            <v>Washington Veterans Home</v>
          </cell>
          <cell r="D30" t="str">
            <v>3052</v>
          </cell>
        </row>
        <row r="31">
          <cell r="A31" t="str">
            <v>20095521</v>
          </cell>
          <cell r="B31" t="str">
            <v>535089212</v>
          </cell>
          <cell r="C31" t="str">
            <v>Dept of Child Youth &amp; Families</v>
          </cell>
          <cell r="D31" t="str">
            <v>3070</v>
          </cell>
        </row>
        <row r="32">
          <cell r="A32" t="str">
            <v>20100325</v>
          </cell>
          <cell r="B32" t="str">
            <v>542330628</v>
          </cell>
          <cell r="C32" t="str">
            <v>Dept of Child Youth &amp; Families</v>
          </cell>
          <cell r="D32" t="str">
            <v>3070</v>
          </cell>
        </row>
        <row r="33">
          <cell r="A33" t="str">
            <v>20101887</v>
          </cell>
          <cell r="B33" t="str">
            <v>575692244</v>
          </cell>
          <cell r="C33" t="str">
            <v>Soldiers Home and Colony</v>
          </cell>
          <cell r="D33" t="str">
            <v>3051</v>
          </cell>
        </row>
        <row r="34">
          <cell r="A34" t="str">
            <v>20108008</v>
          </cell>
          <cell r="B34" t="str">
            <v>329823903</v>
          </cell>
          <cell r="C34" t="str">
            <v>Washington Veterans Home</v>
          </cell>
          <cell r="D34" t="str">
            <v>3052</v>
          </cell>
        </row>
        <row r="35">
          <cell r="A35" t="str">
            <v>20109499</v>
          </cell>
          <cell r="B35" t="str">
            <v>534277005</v>
          </cell>
          <cell r="C35" t="str">
            <v>Dept of Child Youth &amp; Families</v>
          </cell>
          <cell r="D35" t="str">
            <v>3070</v>
          </cell>
        </row>
        <row r="36">
          <cell r="A36" t="str">
            <v>20115212</v>
          </cell>
          <cell r="B36" t="str">
            <v>531373208</v>
          </cell>
          <cell r="C36" t="str">
            <v>Dept Natural Resources</v>
          </cell>
          <cell r="D36" t="str">
            <v>4900</v>
          </cell>
        </row>
        <row r="37">
          <cell r="A37" t="str">
            <v>20116305</v>
          </cell>
          <cell r="B37" t="str">
            <v>533113854</v>
          </cell>
          <cell r="C37" t="str">
            <v>Dept Natural Resources</v>
          </cell>
          <cell r="D37" t="str">
            <v>4900</v>
          </cell>
        </row>
        <row r="38">
          <cell r="A38" t="str">
            <v>20119359</v>
          </cell>
          <cell r="B38" t="str">
            <v>602587548</v>
          </cell>
          <cell r="C38" t="str">
            <v>Dept of Child Youth &amp; Families</v>
          </cell>
          <cell r="D38" t="str">
            <v>3070</v>
          </cell>
        </row>
        <row r="39">
          <cell r="A39" t="str">
            <v>20120832</v>
          </cell>
          <cell r="B39" t="str">
            <v>518809064</v>
          </cell>
          <cell r="C39" t="str">
            <v>Dept of Agriculture</v>
          </cell>
          <cell r="D39" t="str">
            <v>4950</v>
          </cell>
        </row>
        <row r="40">
          <cell r="A40" t="str">
            <v>20121957</v>
          </cell>
          <cell r="B40" t="str">
            <v>532989992</v>
          </cell>
          <cell r="C40" t="str">
            <v>Dept of Agriculture</v>
          </cell>
          <cell r="D40" t="str">
            <v>4950</v>
          </cell>
        </row>
        <row r="41">
          <cell r="A41" t="str">
            <v>20125312</v>
          </cell>
          <cell r="B41" t="str">
            <v>539153694</v>
          </cell>
          <cell r="C41" t="str">
            <v>Washington Veterans Home</v>
          </cell>
          <cell r="D41" t="str">
            <v>3052</v>
          </cell>
        </row>
        <row r="42">
          <cell r="A42" t="str">
            <v>20131646</v>
          </cell>
          <cell r="B42" t="str">
            <v>554676940</v>
          </cell>
          <cell r="C42" t="str">
            <v>Department of Commerce</v>
          </cell>
          <cell r="D42" t="str">
            <v>1030</v>
          </cell>
        </row>
        <row r="43">
          <cell r="A43" t="str">
            <v>20132499</v>
          </cell>
          <cell r="B43" t="str">
            <v>536194861</v>
          </cell>
          <cell r="C43" t="str">
            <v>Dept of Ecology</v>
          </cell>
          <cell r="D43" t="str">
            <v>4610</v>
          </cell>
        </row>
        <row r="44">
          <cell r="A44" t="str">
            <v>20133465</v>
          </cell>
          <cell r="B44" t="str">
            <v>539253687</v>
          </cell>
          <cell r="C44" t="str">
            <v>Dept of Child Youth &amp; Families</v>
          </cell>
          <cell r="D44" t="str">
            <v>3070</v>
          </cell>
        </row>
        <row r="45">
          <cell r="A45" t="str">
            <v>20139596</v>
          </cell>
          <cell r="B45" t="str">
            <v>532138161</v>
          </cell>
          <cell r="C45" t="str">
            <v>Washington Veterans Home</v>
          </cell>
          <cell r="D45" t="str">
            <v>3052</v>
          </cell>
        </row>
        <row r="46">
          <cell r="A46" t="str">
            <v>20140142</v>
          </cell>
          <cell r="B46" t="str">
            <v>073788968</v>
          </cell>
          <cell r="C46" t="str">
            <v>Dept of Child Youth &amp; Families</v>
          </cell>
          <cell r="D46" t="str">
            <v>3070</v>
          </cell>
        </row>
        <row r="47">
          <cell r="A47" t="str">
            <v>20142815</v>
          </cell>
          <cell r="B47" t="str">
            <v>475863065</v>
          </cell>
          <cell r="C47" t="str">
            <v>Department of Health</v>
          </cell>
          <cell r="D47" t="str">
            <v>3030</v>
          </cell>
        </row>
        <row r="48">
          <cell r="A48" t="str">
            <v>20143266</v>
          </cell>
          <cell r="B48" t="str">
            <v>536197398</v>
          </cell>
          <cell r="C48" t="str">
            <v>Dept of Labor &amp; Industries</v>
          </cell>
          <cell r="D48" t="str">
            <v>2350</v>
          </cell>
        </row>
        <row r="49">
          <cell r="A49" t="str">
            <v>20143829</v>
          </cell>
          <cell r="B49" t="str">
            <v>536350104</v>
          </cell>
          <cell r="C49" t="str">
            <v>Dept of Labor &amp; Industries</v>
          </cell>
          <cell r="D49" t="str">
            <v>2350</v>
          </cell>
        </row>
        <row r="50">
          <cell r="A50" t="str">
            <v>20145388</v>
          </cell>
          <cell r="B50" t="str">
            <v>349867546</v>
          </cell>
          <cell r="C50" t="str">
            <v>Dept of Child Youth &amp; Families</v>
          </cell>
          <cell r="D50" t="str">
            <v>3070</v>
          </cell>
        </row>
        <row r="51">
          <cell r="A51" t="str">
            <v>20146073</v>
          </cell>
          <cell r="B51" t="str">
            <v>516728319</v>
          </cell>
          <cell r="C51" t="str">
            <v>Dept Natural Resources</v>
          </cell>
          <cell r="D51" t="str">
            <v>4900</v>
          </cell>
        </row>
        <row r="52">
          <cell r="A52" t="str">
            <v>20146658</v>
          </cell>
          <cell r="B52" t="str">
            <v>574375941</v>
          </cell>
          <cell r="C52" t="str">
            <v>Dept Natural Resources</v>
          </cell>
          <cell r="D52" t="str">
            <v>4900</v>
          </cell>
        </row>
        <row r="53">
          <cell r="A53" t="str">
            <v>20152884</v>
          </cell>
          <cell r="B53" t="str">
            <v>476062581</v>
          </cell>
          <cell r="C53" t="str">
            <v>Dept Natural Resources</v>
          </cell>
          <cell r="D53" t="str">
            <v>4900</v>
          </cell>
        </row>
        <row r="54">
          <cell r="A54" t="str">
            <v>20154395</v>
          </cell>
          <cell r="B54" t="str">
            <v>390197593</v>
          </cell>
          <cell r="C54" t="str">
            <v>Dept Natural Resources</v>
          </cell>
          <cell r="D54" t="str">
            <v>4900</v>
          </cell>
        </row>
        <row r="55">
          <cell r="A55" t="str">
            <v>20155071</v>
          </cell>
          <cell r="B55" t="str">
            <v>534492076</v>
          </cell>
          <cell r="C55" t="str">
            <v>Washington Veterans Home</v>
          </cell>
          <cell r="D55" t="str">
            <v>3052</v>
          </cell>
        </row>
        <row r="56">
          <cell r="A56" t="str">
            <v>20155444</v>
          </cell>
          <cell r="B56" t="str">
            <v>534084415</v>
          </cell>
          <cell r="C56" t="str">
            <v>Eastern Wa St Hist Society</v>
          </cell>
          <cell r="D56" t="str">
            <v>3950</v>
          </cell>
        </row>
        <row r="57">
          <cell r="A57" t="str">
            <v>20157628</v>
          </cell>
          <cell r="B57" t="str">
            <v>531173815</v>
          </cell>
          <cell r="C57" t="str">
            <v>Dept of Child Youth &amp; Families</v>
          </cell>
          <cell r="D57" t="str">
            <v>3070</v>
          </cell>
        </row>
        <row r="58">
          <cell r="A58" t="str">
            <v>20159102</v>
          </cell>
          <cell r="B58" t="str">
            <v>537945870</v>
          </cell>
          <cell r="C58" t="str">
            <v>Dept Natural Resources</v>
          </cell>
          <cell r="D58" t="str">
            <v>4900</v>
          </cell>
        </row>
        <row r="59">
          <cell r="A59" t="str">
            <v>20163151</v>
          </cell>
          <cell r="B59" t="str">
            <v>537026996</v>
          </cell>
          <cell r="C59" t="str">
            <v>Dept Natural Resources</v>
          </cell>
          <cell r="D59" t="str">
            <v>4900</v>
          </cell>
        </row>
        <row r="60">
          <cell r="A60" t="str">
            <v>20163543</v>
          </cell>
          <cell r="B60" t="str">
            <v>536803615</v>
          </cell>
          <cell r="C60" t="str">
            <v>Marine Division</v>
          </cell>
          <cell r="D60" t="str">
            <v>4051</v>
          </cell>
        </row>
        <row r="61">
          <cell r="A61" t="str">
            <v>20165110</v>
          </cell>
          <cell r="B61" t="str">
            <v>534379151</v>
          </cell>
          <cell r="C61" t="str">
            <v>Dept of Labor &amp; Industries</v>
          </cell>
          <cell r="D61" t="str">
            <v>2350</v>
          </cell>
        </row>
        <row r="62">
          <cell r="A62" t="str">
            <v>20165171</v>
          </cell>
          <cell r="B62" t="str">
            <v>111549929</v>
          </cell>
          <cell r="C62" t="str">
            <v>Dept of Enterprise Services</v>
          </cell>
          <cell r="D62" t="str">
            <v>1790</v>
          </cell>
        </row>
        <row r="63">
          <cell r="A63" t="str">
            <v>20166099</v>
          </cell>
          <cell r="B63" t="str">
            <v>575938893</v>
          </cell>
          <cell r="C63" t="str">
            <v>Washington Veterans Home</v>
          </cell>
          <cell r="D63" t="str">
            <v>3052</v>
          </cell>
        </row>
        <row r="64">
          <cell r="A64" t="str">
            <v>20168153</v>
          </cell>
          <cell r="B64" t="str">
            <v>517174288</v>
          </cell>
          <cell r="C64" t="str">
            <v>Department of Commerce</v>
          </cell>
          <cell r="D64" t="str">
            <v>1030</v>
          </cell>
        </row>
        <row r="65">
          <cell r="A65" t="str">
            <v>20168468</v>
          </cell>
          <cell r="B65" t="str">
            <v>194874007</v>
          </cell>
          <cell r="C65" t="str">
            <v>Soldiers Home and Colony</v>
          </cell>
          <cell r="D65" t="str">
            <v>3051</v>
          </cell>
        </row>
        <row r="66">
          <cell r="A66" t="str">
            <v>20170021</v>
          </cell>
          <cell r="B66" t="str">
            <v>625563424</v>
          </cell>
          <cell r="C66" t="str">
            <v>Dept of Child Youth &amp; Families</v>
          </cell>
          <cell r="D66" t="str">
            <v>3070</v>
          </cell>
        </row>
        <row r="67">
          <cell r="A67" t="str">
            <v>20170747</v>
          </cell>
          <cell r="B67" t="str">
            <v>488028226</v>
          </cell>
          <cell r="C67" t="str">
            <v>Dept Natural Resources</v>
          </cell>
          <cell r="D67" t="str">
            <v>4900</v>
          </cell>
        </row>
        <row r="68">
          <cell r="A68" t="str">
            <v>20172177</v>
          </cell>
          <cell r="B68" t="str">
            <v>536514035</v>
          </cell>
          <cell r="C68" t="str">
            <v>Dept Natural Resources</v>
          </cell>
          <cell r="D68" t="str">
            <v>4900</v>
          </cell>
        </row>
        <row r="69">
          <cell r="A69" t="str">
            <v>20172248</v>
          </cell>
          <cell r="B69" t="str">
            <v>544611730</v>
          </cell>
          <cell r="C69" t="str">
            <v>Dept Natural Resources</v>
          </cell>
          <cell r="D69" t="str">
            <v>4900</v>
          </cell>
        </row>
        <row r="70">
          <cell r="A70" t="str">
            <v>20172316</v>
          </cell>
          <cell r="B70" t="str">
            <v>620286677</v>
          </cell>
          <cell r="C70" t="str">
            <v>Washington Veterans Home</v>
          </cell>
          <cell r="D70" t="str">
            <v>3052</v>
          </cell>
        </row>
        <row r="71">
          <cell r="A71" t="str">
            <v>20173288</v>
          </cell>
          <cell r="B71" t="str">
            <v>269377719</v>
          </cell>
          <cell r="C71" t="str">
            <v>Olympic Heritage</v>
          </cell>
          <cell r="D71" t="str">
            <v>3032</v>
          </cell>
        </row>
        <row r="72">
          <cell r="A72" t="str">
            <v>20176130</v>
          </cell>
          <cell r="B72" t="str">
            <v>531905544</v>
          </cell>
          <cell r="C72" t="str">
            <v>Dept Natural Resources</v>
          </cell>
          <cell r="D72" t="str">
            <v>4900</v>
          </cell>
        </row>
        <row r="73">
          <cell r="A73" t="str">
            <v>20178087</v>
          </cell>
          <cell r="B73" t="str">
            <v>586806692</v>
          </cell>
          <cell r="C73" t="str">
            <v>Dept of Child Youth &amp; Families</v>
          </cell>
          <cell r="D73" t="str">
            <v>3070</v>
          </cell>
        </row>
        <row r="74">
          <cell r="A74" t="str">
            <v>20181069</v>
          </cell>
          <cell r="B74" t="str">
            <v>621041584</v>
          </cell>
          <cell r="C74" t="str">
            <v>Department of Commerce</v>
          </cell>
          <cell r="D74" t="str">
            <v>1030</v>
          </cell>
        </row>
        <row r="75">
          <cell r="A75" t="str">
            <v>20181383</v>
          </cell>
          <cell r="B75" t="str">
            <v>531216381</v>
          </cell>
          <cell r="C75" t="str">
            <v>Sup of Pub Instruction</v>
          </cell>
          <cell r="D75" t="str">
            <v>3500</v>
          </cell>
        </row>
        <row r="76">
          <cell r="A76" t="str">
            <v>20182434</v>
          </cell>
          <cell r="B76" t="str">
            <v>619299899</v>
          </cell>
          <cell r="C76" t="str">
            <v>Department of Health</v>
          </cell>
          <cell r="D76" t="str">
            <v>3030</v>
          </cell>
        </row>
        <row r="77">
          <cell r="A77" t="str">
            <v>20182708</v>
          </cell>
          <cell r="B77" t="str">
            <v>097922758</v>
          </cell>
          <cell r="C77" t="str">
            <v>Dept Natural Resources</v>
          </cell>
          <cell r="D77" t="str">
            <v>4900</v>
          </cell>
        </row>
        <row r="78">
          <cell r="A78" t="str">
            <v>20182836</v>
          </cell>
          <cell r="B78" t="str">
            <v>539396178</v>
          </cell>
          <cell r="C78" t="str">
            <v>Dept Natural Resources</v>
          </cell>
          <cell r="D78" t="str">
            <v>4900</v>
          </cell>
        </row>
        <row r="79">
          <cell r="A79" t="str">
            <v>20182919</v>
          </cell>
          <cell r="B79" t="str">
            <v>607275535</v>
          </cell>
          <cell r="C79" t="str">
            <v>Dept Natural Resources</v>
          </cell>
          <cell r="D79" t="str">
            <v>4900</v>
          </cell>
        </row>
        <row r="80">
          <cell r="A80" t="str">
            <v>20183012</v>
          </cell>
          <cell r="B80" t="str">
            <v>531514132</v>
          </cell>
          <cell r="C80" t="str">
            <v>Dept Natural Resources</v>
          </cell>
          <cell r="D80" t="str">
            <v>4900</v>
          </cell>
        </row>
        <row r="81">
          <cell r="A81" t="str">
            <v>20183172</v>
          </cell>
          <cell r="B81" t="str">
            <v>540358512</v>
          </cell>
          <cell r="C81" t="str">
            <v>Department of Commerce</v>
          </cell>
          <cell r="D81" t="str">
            <v>1030</v>
          </cell>
        </row>
        <row r="82">
          <cell r="A82" t="str">
            <v>20183924</v>
          </cell>
          <cell r="B82" t="str">
            <v>531499766</v>
          </cell>
          <cell r="C82" t="str">
            <v>Dept Natural Resources</v>
          </cell>
          <cell r="D82" t="str">
            <v>4900</v>
          </cell>
        </row>
        <row r="83">
          <cell r="A83" t="str">
            <v>20185047</v>
          </cell>
          <cell r="B83" t="str">
            <v>537023184</v>
          </cell>
          <cell r="C83" t="str">
            <v>Dept Services for Blind</v>
          </cell>
          <cell r="D83" t="str">
            <v>3150</v>
          </cell>
        </row>
        <row r="84">
          <cell r="A84" t="str">
            <v>20185186</v>
          </cell>
          <cell r="B84" t="str">
            <v>538473327</v>
          </cell>
          <cell r="C84" t="str">
            <v>Dept Natural Resources</v>
          </cell>
          <cell r="D84" t="str">
            <v>4900</v>
          </cell>
        </row>
        <row r="85">
          <cell r="A85" t="str">
            <v>20185279</v>
          </cell>
          <cell r="B85" t="str">
            <v>565758586</v>
          </cell>
          <cell r="C85" t="str">
            <v>Dept of Agriculture</v>
          </cell>
          <cell r="D85" t="str">
            <v>4950</v>
          </cell>
        </row>
        <row r="86">
          <cell r="A86" t="str">
            <v>20185460</v>
          </cell>
          <cell r="B86" t="str">
            <v>542278672</v>
          </cell>
          <cell r="C86" t="str">
            <v>Department of Commerce</v>
          </cell>
          <cell r="D86" t="str">
            <v>1030</v>
          </cell>
        </row>
        <row r="87">
          <cell r="A87" t="str">
            <v>20185616</v>
          </cell>
          <cell r="B87" t="str">
            <v>539579668</v>
          </cell>
          <cell r="C87" t="str">
            <v>Dept Natural Resources</v>
          </cell>
          <cell r="D87" t="str">
            <v>4900</v>
          </cell>
        </row>
        <row r="88">
          <cell r="A88" t="str">
            <v>20185796</v>
          </cell>
          <cell r="B88" t="str">
            <v>532314956</v>
          </cell>
          <cell r="C88" t="str">
            <v>Dept Natural Resources</v>
          </cell>
          <cell r="D88" t="str">
            <v>4900</v>
          </cell>
        </row>
        <row r="89">
          <cell r="A89" t="str">
            <v>20186092</v>
          </cell>
          <cell r="B89" t="str">
            <v>686705529</v>
          </cell>
          <cell r="C89" t="str">
            <v>Dept Natural Resources</v>
          </cell>
          <cell r="D89" t="str">
            <v>4900</v>
          </cell>
        </row>
        <row r="90">
          <cell r="A90" t="str">
            <v>20187275</v>
          </cell>
          <cell r="B90" t="str">
            <v>602404260</v>
          </cell>
          <cell r="C90" t="str">
            <v>Dept of Child Youth &amp; Families</v>
          </cell>
          <cell r="D90" t="str">
            <v>3070</v>
          </cell>
        </row>
        <row r="91">
          <cell r="A91" t="str">
            <v>20187867</v>
          </cell>
          <cell r="B91" t="str">
            <v>533134051</v>
          </cell>
          <cell r="C91" t="str">
            <v>Washington Veterans Home</v>
          </cell>
          <cell r="D91" t="str">
            <v>3052</v>
          </cell>
        </row>
        <row r="92">
          <cell r="A92" t="str">
            <v>20187868</v>
          </cell>
          <cell r="B92" t="str">
            <v>518565461</v>
          </cell>
          <cell r="C92" t="str">
            <v>Military Department</v>
          </cell>
          <cell r="D92" t="str">
            <v>2450</v>
          </cell>
        </row>
        <row r="93">
          <cell r="A93" t="str">
            <v>20189012</v>
          </cell>
          <cell r="B93" t="str">
            <v>410795906</v>
          </cell>
          <cell r="C93" t="str">
            <v>Dept Natural Resources</v>
          </cell>
          <cell r="D93" t="str">
            <v>4900</v>
          </cell>
        </row>
        <row r="94">
          <cell r="A94" t="str">
            <v>20189261</v>
          </cell>
          <cell r="B94" t="str">
            <v>534641942</v>
          </cell>
          <cell r="C94" t="str">
            <v>Dept Natural Resources</v>
          </cell>
          <cell r="D94" t="str">
            <v>4900</v>
          </cell>
        </row>
        <row r="95">
          <cell r="A95" t="str">
            <v>20189696</v>
          </cell>
          <cell r="B95" t="str">
            <v>533335647</v>
          </cell>
          <cell r="C95" t="str">
            <v>Marine Division</v>
          </cell>
          <cell r="D95" t="str">
            <v>4051</v>
          </cell>
        </row>
        <row r="96">
          <cell r="A96" t="str">
            <v>20189735</v>
          </cell>
          <cell r="B96" t="str">
            <v>619881624</v>
          </cell>
          <cell r="C96" t="str">
            <v>Dept of Labor &amp; Industries</v>
          </cell>
          <cell r="D96" t="str">
            <v>2350</v>
          </cell>
        </row>
        <row r="97">
          <cell r="A97" t="str">
            <v>20190084</v>
          </cell>
          <cell r="B97" t="str">
            <v>637830828</v>
          </cell>
          <cell r="C97" t="str">
            <v>Washington Veterans Home</v>
          </cell>
          <cell r="D97" t="str">
            <v>3052</v>
          </cell>
        </row>
        <row r="98">
          <cell r="A98" t="str">
            <v>20190202</v>
          </cell>
          <cell r="B98" t="str">
            <v>535196785</v>
          </cell>
          <cell r="C98" t="str">
            <v>Dept of Enterprise Services</v>
          </cell>
          <cell r="D98" t="str">
            <v>1790</v>
          </cell>
        </row>
        <row r="99">
          <cell r="A99" t="str">
            <v>20190287</v>
          </cell>
          <cell r="B99" t="str">
            <v>029828833</v>
          </cell>
          <cell r="C99" t="str">
            <v>Dept of Enterprise Services</v>
          </cell>
          <cell r="D99" t="str">
            <v>1790</v>
          </cell>
        </row>
        <row r="100">
          <cell r="A100" t="str">
            <v>20191282</v>
          </cell>
          <cell r="B100" t="str">
            <v>535040516</v>
          </cell>
          <cell r="C100" t="str">
            <v>Department of Commerce</v>
          </cell>
          <cell r="D100" t="str">
            <v>1030</v>
          </cell>
        </row>
        <row r="101">
          <cell r="A101" t="str">
            <v>20191805</v>
          </cell>
          <cell r="B101" t="str">
            <v>534210547</v>
          </cell>
          <cell r="C101" t="str">
            <v>Department of Commerce</v>
          </cell>
          <cell r="D101" t="str">
            <v>1030</v>
          </cell>
        </row>
        <row r="102">
          <cell r="A102" t="str">
            <v>20191831</v>
          </cell>
          <cell r="B102" t="str">
            <v>601612464</v>
          </cell>
          <cell r="C102" t="str">
            <v>Dept Natural Resources</v>
          </cell>
          <cell r="D102" t="str">
            <v>4900</v>
          </cell>
        </row>
        <row r="103">
          <cell r="A103" t="str">
            <v>20192636</v>
          </cell>
          <cell r="B103" t="str">
            <v>533191166</v>
          </cell>
          <cell r="C103" t="str">
            <v>Wash Corrections Center</v>
          </cell>
          <cell r="D103" t="str">
            <v>3105</v>
          </cell>
        </row>
        <row r="104">
          <cell r="A104" t="str">
            <v>20193239</v>
          </cell>
          <cell r="B104" t="str">
            <v>414719893</v>
          </cell>
          <cell r="C104" t="str">
            <v>Dept of Child Youth &amp; Families</v>
          </cell>
          <cell r="D104" t="str">
            <v>3070</v>
          </cell>
        </row>
        <row r="105">
          <cell r="A105" t="str">
            <v>20193268</v>
          </cell>
          <cell r="B105" t="str">
            <v>546653788</v>
          </cell>
          <cell r="C105" t="str">
            <v>Dept Natural Resources</v>
          </cell>
          <cell r="D105" t="str">
            <v>4900</v>
          </cell>
        </row>
        <row r="106">
          <cell r="A106" t="str">
            <v>20193790</v>
          </cell>
          <cell r="B106" t="str">
            <v>357806859</v>
          </cell>
          <cell r="C106" t="str">
            <v>Sup of Pub Instruction</v>
          </cell>
          <cell r="D106" t="str">
            <v>3500</v>
          </cell>
        </row>
        <row r="107">
          <cell r="A107" t="str">
            <v>20194092</v>
          </cell>
          <cell r="B107" t="str">
            <v>535652438</v>
          </cell>
          <cell r="C107" t="str">
            <v>House of Representatives</v>
          </cell>
          <cell r="D107" t="str">
            <v>0110</v>
          </cell>
        </row>
        <row r="108">
          <cell r="A108" t="str">
            <v>20194271</v>
          </cell>
          <cell r="B108" t="str">
            <v>477374699</v>
          </cell>
          <cell r="C108" t="str">
            <v>Dept Natural Resources</v>
          </cell>
          <cell r="D108" t="str">
            <v>4900</v>
          </cell>
        </row>
        <row r="109">
          <cell r="A109" t="str">
            <v>20194272</v>
          </cell>
          <cell r="B109" t="str">
            <v>538455230</v>
          </cell>
          <cell r="C109" t="str">
            <v>Dept Natural Resources</v>
          </cell>
          <cell r="D109" t="str">
            <v>4900</v>
          </cell>
        </row>
        <row r="110">
          <cell r="A110" t="str">
            <v>20194434</v>
          </cell>
          <cell r="B110" t="str">
            <v>537965371</v>
          </cell>
          <cell r="C110" t="str">
            <v>Dept Natural Resources</v>
          </cell>
          <cell r="D110" t="str">
            <v>4900</v>
          </cell>
        </row>
        <row r="111">
          <cell r="A111" t="str">
            <v>20194779</v>
          </cell>
          <cell r="B111" t="str">
            <v>539231504</v>
          </cell>
          <cell r="C111" t="str">
            <v>Dept Natural Resources</v>
          </cell>
          <cell r="D111" t="str">
            <v>4900</v>
          </cell>
        </row>
        <row r="112">
          <cell r="A112" t="str">
            <v>20194965</v>
          </cell>
          <cell r="B112" t="str">
            <v>538355750</v>
          </cell>
          <cell r="C112" t="str">
            <v>Department of Commerce</v>
          </cell>
          <cell r="D112" t="str">
            <v>1030</v>
          </cell>
        </row>
        <row r="113">
          <cell r="A113" t="str">
            <v>20195070</v>
          </cell>
          <cell r="B113" t="str">
            <v>533495413</v>
          </cell>
          <cell r="C113" t="str">
            <v>Dept Revenue</v>
          </cell>
          <cell r="D113" t="str">
            <v>1400</v>
          </cell>
        </row>
        <row r="114">
          <cell r="A114" t="str">
            <v>20195525</v>
          </cell>
          <cell r="B114" t="str">
            <v>519754373</v>
          </cell>
          <cell r="C114" t="str">
            <v>Dept Natural Resources</v>
          </cell>
          <cell r="D114" t="str">
            <v>4900</v>
          </cell>
        </row>
        <row r="115">
          <cell r="A115" t="str">
            <v>20195526</v>
          </cell>
          <cell r="B115" t="str">
            <v>543656980</v>
          </cell>
          <cell r="C115" t="str">
            <v>Dept Natural Resources</v>
          </cell>
          <cell r="D115" t="str">
            <v>4900</v>
          </cell>
        </row>
        <row r="116">
          <cell r="A116" t="str">
            <v>20195527</v>
          </cell>
          <cell r="B116" t="str">
            <v>531531541</v>
          </cell>
          <cell r="C116" t="str">
            <v>Dept Natural Resources</v>
          </cell>
          <cell r="D116" t="str">
            <v>4900</v>
          </cell>
        </row>
        <row r="117">
          <cell r="A117" t="str">
            <v>20195612</v>
          </cell>
          <cell r="B117" t="str">
            <v>535373900</v>
          </cell>
          <cell r="C117" t="str">
            <v>Dept Natural Resources</v>
          </cell>
          <cell r="D117" t="str">
            <v>4900</v>
          </cell>
        </row>
        <row r="118">
          <cell r="A118" t="str">
            <v>20195671</v>
          </cell>
          <cell r="B118" t="str">
            <v>543614185</v>
          </cell>
          <cell r="C118" t="str">
            <v>Dept Natural Resources</v>
          </cell>
          <cell r="D118" t="str">
            <v>4900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64997-2861-47B8-88D9-17462A438EEE}">
  <dimension ref="A1:F387"/>
  <sheetViews>
    <sheetView tabSelected="1" workbookViewId="0"/>
  </sheetViews>
  <sheetFormatPr defaultColWidth="9.1796875" defaultRowHeight="14.5" outlineLevelRow="2" x14ac:dyDescent="0.35"/>
  <cols>
    <col min="1" max="1" width="11.26953125" style="6" bestFit="1" customWidth="1"/>
    <col min="2" max="6" width="12.1796875" customWidth="1"/>
    <col min="14" max="14" width="10" bestFit="1" customWidth="1"/>
  </cols>
  <sheetData>
    <row r="1" spans="1:6" x14ac:dyDescent="0.3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9" t="s">
        <v>5</v>
      </c>
    </row>
    <row r="2" spans="1:6" hidden="1" outlineLevel="2" x14ac:dyDescent="0.35">
      <c r="A2" s="1" t="str">
        <f>VLOOKUP(OFMACAStatusCodeACA!$E2,'[1]Flex 202507'!$A:$D,4,FALSE)</f>
        <v>0110</v>
      </c>
      <c r="B2" s="2">
        <v>2025</v>
      </c>
      <c r="C2" s="2">
        <v>4</v>
      </c>
      <c r="D2" s="2">
        <v>2</v>
      </c>
      <c r="E2" s="3" t="s">
        <v>6</v>
      </c>
      <c r="F2" s="4"/>
    </row>
    <row r="3" spans="1:6" outlineLevel="1" collapsed="1" x14ac:dyDescent="0.35">
      <c r="A3" s="5" t="s">
        <v>123</v>
      </c>
      <c r="E3">
        <f>SUBTOTAL(3,E2:E2)</f>
        <v>1</v>
      </c>
      <c r="F3" s="7"/>
    </row>
    <row r="4" spans="1:6" hidden="1" outlineLevel="2" x14ac:dyDescent="0.35">
      <c r="A4" s="8" t="str">
        <f>VLOOKUP(OFMACAStatusCodeACA!$E4,'[1]Flex 202507'!$A:$D,4,FALSE)</f>
        <v>1000</v>
      </c>
      <c r="B4" s="9">
        <v>2025</v>
      </c>
      <c r="C4" s="9">
        <v>5</v>
      </c>
      <c r="D4" s="9">
        <v>1</v>
      </c>
      <c r="E4" s="10" t="s">
        <v>7</v>
      </c>
      <c r="F4" s="11"/>
    </row>
    <row r="5" spans="1:6" hidden="1" outlineLevel="2" x14ac:dyDescent="0.35">
      <c r="A5" s="8" t="str">
        <f>VLOOKUP(OFMACAStatusCodeACA!$E5,'[1]Flex 202507'!$A:$D,4,FALSE)</f>
        <v>1000</v>
      </c>
      <c r="B5" s="9">
        <v>2025</v>
      </c>
      <c r="C5" s="9">
        <v>5</v>
      </c>
      <c r="D5" s="9">
        <v>2</v>
      </c>
      <c r="E5" s="10" t="s">
        <v>7</v>
      </c>
      <c r="F5" s="11"/>
    </row>
    <row r="6" spans="1:6" hidden="1" outlineLevel="2" x14ac:dyDescent="0.35">
      <c r="A6" s="8" t="str">
        <f>VLOOKUP(OFMACAStatusCodeACA!$E6,'[1]Flex 202507'!$A:$D,4,FALSE)</f>
        <v>1000</v>
      </c>
      <c r="B6" s="9">
        <v>2025</v>
      </c>
      <c r="C6" s="9">
        <v>6</v>
      </c>
      <c r="D6" s="9">
        <v>1</v>
      </c>
      <c r="E6" s="10" t="s">
        <v>7</v>
      </c>
      <c r="F6" s="11"/>
    </row>
    <row r="7" spans="1:6" hidden="1" outlineLevel="2" x14ac:dyDescent="0.35">
      <c r="A7" s="8" t="str">
        <f>VLOOKUP(OFMACAStatusCodeACA!$E7,'[1]Flex 202507'!$A:$D,4,FALSE)</f>
        <v>1000</v>
      </c>
      <c r="B7" s="9">
        <v>2025</v>
      </c>
      <c r="C7" s="9">
        <v>6</v>
      </c>
      <c r="D7" s="9">
        <v>2</v>
      </c>
      <c r="E7" s="10" t="s">
        <v>7</v>
      </c>
      <c r="F7" s="11"/>
    </row>
    <row r="8" spans="1:6" hidden="1" outlineLevel="2" x14ac:dyDescent="0.35">
      <c r="A8" s="8" t="str">
        <f>VLOOKUP(OFMACAStatusCodeACA!$E8,'[1]Flex 202507'!$A:$D,4,FALSE)</f>
        <v>1000</v>
      </c>
      <c r="B8" s="9">
        <v>2025</v>
      </c>
      <c r="C8" s="9">
        <v>6</v>
      </c>
      <c r="D8" s="9">
        <v>2</v>
      </c>
      <c r="E8" s="10" t="s">
        <v>8</v>
      </c>
      <c r="F8" s="11"/>
    </row>
    <row r="9" spans="1:6" outlineLevel="1" collapsed="1" x14ac:dyDescent="0.35">
      <c r="A9" s="12" t="s">
        <v>124</v>
      </c>
      <c r="B9" s="9"/>
      <c r="C9" s="9"/>
      <c r="D9" s="9"/>
      <c r="E9" s="9">
        <f>SUBTOTAL(3,E4:E8)</f>
        <v>5</v>
      </c>
      <c r="F9" s="11"/>
    </row>
    <row r="10" spans="1:6" hidden="1" outlineLevel="2" x14ac:dyDescent="0.35">
      <c r="A10" s="8" t="str">
        <f>VLOOKUP(OFMACAStatusCodeACA!$E10,'[1]Flex 202507'!$A:$D,4,FALSE)</f>
        <v>1030</v>
      </c>
      <c r="B10" s="9">
        <v>2025</v>
      </c>
      <c r="C10" s="9">
        <v>6</v>
      </c>
      <c r="D10" s="9">
        <v>1</v>
      </c>
      <c r="E10" s="10" t="s">
        <v>9</v>
      </c>
      <c r="F10" s="11"/>
    </row>
    <row r="11" spans="1:6" hidden="1" outlineLevel="2" x14ac:dyDescent="0.35">
      <c r="A11" s="8" t="str">
        <f>VLOOKUP(OFMACAStatusCodeACA!$E11,'[1]Flex 202507'!$A:$D,4,FALSE)</f>
        <v>1030</v>
      </c>
      <c r="B11" s="9">
        <v>2025</v>
      </c>
      <c r="C11" s="9">
        <v>6</v>
      </c>
      <c r="D11" s="9">
        <v>2</v>
      </c>
      <c r="E11" s="10" t="s">
        <v>9</v>
      </c>
      <c r="F11" s="11"/>
    </row>
    <row r="12" spans="1:6" hidden="1" outlineLevel="2" x14ac:dyDescent="0.35">
      <c r="A12" s="8" t="str">
        <f>VLOOKUP(OFMACAStatusCodeACA!$E12,'[1]Flex 202507'!$A:$D,4,FALSE)</f>
        <v>1030</v>
      </c>
      <c r="B12" s="9">
        <v>2025</v>
      </c>
      <c r="C12" s="9">
        <v>5</v>
      </c>
      <c r="D12" s="9">
        <v>1</v>
      </c>
      <c r="E12" s="10" t="s">
        <v>10</v>
      </c>
      <c r="F12" s="11"/>
    </row>
    <row r="13" spans="1:6" hidden="1" outlineLevel="2" x14ac:dyDescent="0.35">
      <c r="A13" s="8" t="str">
        <f>VLOOKUP(OFMACAStatusCodeACA!$E13,'[1]Flex 202507'!$A:$D,4,FALSE)</f>
        <v>1030</v>
      </c>
      <c r="B13" s="9">
        <v>2025</v>
      </c>
      <c r="C13" s="9">
        <v>5</v>
      </c>
      <c r="D13" s="9">
        <v>2</v>
      </c>
      <c r="E13" s="10" t="s">
        <v>10</v>
      </c>
      <c r="F13" s="11"/>
    </row>
    <row r="14" spans="1:6" hidden="1" outlineLevel="2" x14ac:dyDescent="0.35">
      <c r="A14" s="8" t="str">
        <f>VLOOKUP(OFMACAStatusCodeACA!$E14,'[1]Flex 202507'!$A:$D,4,FALSE)</f>
        <v>1030</v>
      </c>
      <c r="B14" s="9">
        <v>2025</v>
      </c>
      <c r="C14" s="9">
        <v>6</v>
      </c>
      <c r="D14" s="9">
        <v>1</v>
      </c>
      <c r="E14" s="10" t="s">
        <v>10</v>
      </c>
      <c r="F14" s="11"/>
    </row>
    <row r="15" spans="1:6" hidden="1" outlineLevel="2" x14ac:dyDescent="0.35">
      <c r="A15" s="8" t="str">
        <f>VLOOKUP(OFMACAStatusCodeACA!$E15,'[1]Flex 202507'!$A:$D,4,FALSE)</f>
        <v>1030</v>
      </c>
      <c r="B15" s="9">
        <v>2025</v>
      </c>
      <c r="C15" s="9">
        <v>6</v>
      </c>
      <c r="D15" s="9">
        <v>2</v>
      </c>
      <c r="E15" s="10" t="s">
        <v>10</v>
      </c>
      <c r="F15" s="11"/>
    </row>
    <row r="16" spans="1:6" hidden="1" outlineLevel="2" x14ac:dyDescent="0.35">
      <c r="A16" s="8" t="str">
        <f>VLOOKUP(OFMACAStatusCodeACA!$E16,'[1]Flex 202507'!$A:$D,4,FALSE)</f>
        <v>1030</v>
      </c>
      <c r="B16" s="9">
        <v>2025</v>
      </c>
      <c r="C16" s="9">
        <v>4</v>
      </c>
      <c r="D16" s="9">
        <v>1</v>
      </c>
      <c r="E16" s="10" t="s">
        <v>11</v>
      </c>
      <c r="F16" s="11"/>
    </row>
    <row r="17" spans="1:6" hidden="1" outlineLevel="2" x14ac:dyDescent="0.35">
      <c r="A17" s="8" t="str">
        <f>VLOOKUP(OFMACAStatusCodeACA!$E17,'[1]Flex 202507'!$A:$D,4,FALSE)</f>
        <v>1030</v>
      </c>
      <c r="B17" s="9">
        <v>2025</v>
      </c>
      <c r="C17" s="9">
        <v>4</v>
      </c>
      <c r="D17" s="9">
        <v>2</v>
      </c>
      <c r="E17" s="10" t="s">
        <v>11</v>
      </c>
      <c r="F17" s="11"/>
    </row>
    <row r="18" spans="1:6" hidden="1" outlineLevel="2" x14ac:dyDescent="0.35">
      <c r="A18" s="8" t="str">
        <f>VLOOKUP(OFMACAStatusCodeACA!$E18,'[1]Flex 202507'!$A:$D,4,FALSE)</f>
        <v>1030</v>
      </c>
      <c r="B18" s="9">
        <v>2025</v>
      </c>
      <c r="C18" s="9">
        <v>5</v>
      </c>
      <c r="D18" s="9">
        <v>1</v>
      </c>
      <c r="E18" s="10" t="s">
        <v>11</v>
      </c>
      <c r="F18" s="11"/>
    </row>
    <row r="19" spans="1:6" hidden="1" outlineLevel="2" x14ac:dyDescent="0.35">
      <c r="A19" s="8" t="str">
        <f>VLOOKUP(OFMACAStatusCodeACA!$E19,'[1]Flex 202507'!$A:$D,4,FALSE)</f>
        <v>1030</v>
      </c>
      <c r="B19" s="9">
        <v>2025</v>
      </c>
      <c r="C19" s="9">
        <v>5</v>
      </c>
      <c r="D19" s="9">
        <v>2</v>
      </c>
      <c r="E19" s="10" t="s">
        <v>11</v>
      </c>
      <c r="F19" s="11"/>
    </row>
    <row r="20" spans="1:6" hidden="1" outlineLevel="2" x14ac:dyDescent="0.35">
      <c r="A20" s="8" t="str">
        <f>VLOOKUP(OFMACAStatusCodeACA!$E20,'[1]Flex 202507'!$A:$D,4,FALSE)</f>
        <v>1030</v>
      </c>
      <c r="B20" s="9">
        <v>2025</v>
      </c>
      <c r="C20" s="9">
        <v>6</v>
      </c>
      <c r="D20" s="9">
        <v>1</v>
      </c>
      <c r="E20" s="10" t="s">
        <v>11</v>
      </c>
      <c r="F20" s="11"/>
    </row>
    <row r="21" spans="1:6" hidden="1" outlineLevel="2" x14ac:dyDescent="0.35">
      <c r="A21" s="8" t="str">
        <f>VLOOKUP(OFMACAStatusCodeACA!$E21,'[1]Flex 202507'!$A:$D,4,FALSE)</f>
        <v>1030</v>
      </c>
      <c r="B21" s="9">
        <v>2025</v>
      </c>
      <c r="C21" s="9">
        <v>6</v>
      </c>
      <c r="D21" s="9">
        <v>2</v>
      </c>
      <c r="E21" s="10" t="s">
        <v>11</v>
      </c>
      <c r="F21" s="11"/>
    </row>
    <row r="22" spans="1:6" hidden="1" outlineLevel="2" x14ac:dyDescent="0.35">
      <c r="A22" s="8" t="str">
        <f>VLOOKUP(OFMACAStatusCodeACA!$E22,'[1]Flex 202507'!$A:$D,4,FALSE)</f>
        <v>1030</v>
      </c>
      <c r="B22" s="9">
        <v>2025</v>
      </c>
      <c r="C22" s="9">
        <v>6</v>
      </c>
      <c r="D22" s="9">
        <v>1</v>
      </c>
      <c r="E22" s="10" t="s">
        <v>12</v>
      </c>
      <c r="F22" s="11"/>
    </row>
    <row r="23" spans="1:6" hidden="1" outlineLevel="2" x14ac:dyDescent="0.35">
      <c r="A23" s="8" t="str">
        <f>VLOOKUP(OFMACAStatusCodeACA!$E23,'[1]Flex 202507'!$A:$D,4,FALSE)</f>
        <v>1030</v>
      </c>
      <c r="B23" s="9">
        <v>2025</v>
      </c>
      <c r="C23" s="9">
        <v>6</v>
      </c>
      <c r="D23" s="9">
        <v>2</v>
      </c>
      <c r="E23" s="10" t="s">
        <v>12</v>
      </c>
      <c r="F23" s="11"/>
    </row>
    <row r="24" spans="1:6" hidden="1" outlineLevel="2" x14ac:dyDescent="0.35">
      <c r="A24" s="8" t="str">
        <f>VLOOKUP(OFMACAStatusCodeACA!$E24,'[1]Flex 202507'!$A:$D,4,FALSE)</f>
        <v>1030</v>
      </c>
      <c r="B24" s="9">
        <v>2025</v>
      </c>
      <c r="C24" s="9">
        <v>6</v>
      </c>
      <c r="D24" s="9">
        <v>1</v>
      </c>
      <c r="E24" s="10" t="s">
        <v>13</v>
      </c>
      <c r="F24" s="11"/>
    </row>
    <row r="25" spans="1:6" hidden="1" outlineLevel="2" x14ac:dyDescent="0.35">
      <c r="A25" s="8" t="str">
        <f>VLOOKUP(OFMACAStatusCodeACA!$E25,'[1]Flex 202507'!$A:$D,4,FALSE)</f>
        <v>1030</v>
      </c>
      <c r="B25" s="9">
        <v>2025</v>
      </c>
      <c r="C25" s="9">
        <v>6</v>
      </c>
      <c r="D25" s="9">
        <v>2</v>
      </c>
      <c r="E25" s="10" t="s">
        <v>13</v>
      </c>
      <c r="F25" s="11"/>
    </row>
    <row r="26" spans="1:6" hidden="1" outlineLevel="2" x14ac:dyDescent="0.35">
      <c r="A26" s="8" t="str">
        <f>VLOOKUP(OFMACAStatusCodeACA!$E26,'[1]Flex 202507'!$A:$D,4,FALSE)</f>
        <v>1030</v>
      </c>
      <c r="B26" s="9">
        <v>2025</v>
      </c>
      <c r="C26" s="9">
        <v>6</v>
      </c>
      <c r="D26" s="9">
        <v>1</v>
      </c>
      <c r="E26" s="10" t="s">
        <v>14</v>
      </c>
      <c r="F26" s="11"/>
    </row>
    <row r="27" spans="1:6" hidden="1" outlineLevel="2" x14ac:dyDescent="0.35">
      <c r="A27" s="8" t="str">
        <f>VLOOKUP(OFMACAStatusCodeACA!$E27,'[1]Flex 202507'!$A:$D,4,FALSE)</f>
        <v>1030</v>
      </c>
      <c r="B27" s="9">
        <v>2025</v>
      </c>
      <c r="C27" s="9">
        <v>6</v>
      </c>
      <c r="D27" s="9">
        <v>2</v>
      </c>
      <c r="E27" s="10" t="s">
        <v>14</v>
      </c>
      <c r="F27" s="11"/>
    </row>
    <row r="28" spans="1:6" hidden="1" outlineLevel="2" x14ac:dyDescent="0.35">
      <c r="A28" s="8" t="str">
        <f>VLOOKUP(OFMACAStatusCodeACA!$E28,'[1]Flex 202507'!$A:$D,4,FALSE)</f>
        <v>1030</v>
      </c>
      <c r="B28" s="9">
        <v>2025</v>
      </c>
      <c r="C28" s="9">
        <v>5</v>
      </c>
      <c r="D28" s="9">
        <v>1</v>
      </c>
      <c r="E28" s="10" t="s">
        <v>15</v>
      </c>
      <c r="F28" s="11"/>
    </row>
    <row r="29" spans="1:6" hidden="1" outlineLevel="2" x14ac:dyDescent="0.35">
      <c r="A29" s="8" t="str">
        <f>VLOOKUP(OFMACAStatusCodeACA!$E29,'[1]Flex 202507'!$A:$D,4,FALSE)</f>
        <v>1030</v>
      </c>
      <c r="B29" s="9">
        <v>2025</v>
      </c>
      <c r="C29" s="9">
        <v>5</v>
      </c>
      <c r="D29" s="9">
        <v>2</v>
      </c>
      <c r="E29" s="10" t="s">
        <v>15</v>
      </c>
      <c r="F29" s="11"/>
    </row>
    <row r="30" spans="1:6" hidden="1" outlineLevel="2" x14ac:dyDescent="0.35">
      <c r="A30" s="8" t="str">
        <f>VLOOKUP(OFMACAStatusCodeACA!$E30,'[1]Flex 202507'!$A:$D,4,FALSE)</f>
        <v>1030</v>
      </c>
      <c r="B30" s="9">
        <v>2025</v>
      </c>
      <c r="C30" s="9">
        <v>6</v>
      </c>
      <c r="D30" s="9">
        <v>1</v>
      </c>
      <c r="E30" s="10" t="s">
        <v>15</v>
      </c>
      <c r="F30" s="11"/>
    </row>
    <row r="31" spans="1:6" hidden="1" outlineLevel="2" x14ac:dyDescent="0.35">
      <c r="A31" s="8" t="str">
        <f>VLOOKUP(OFMACAStatusCodeACA!$E31,'[1]Flex 202507'!$A:$D,4,FALSE)</f>
        <v>1030</v>
      </c>
      <c r="B31" s="9">
        <v>2025</v>
      </c>
      <c r="C31" s="9">
        <v>6</v>
      </c>
      <c r="D31" s="9">
        <v>2</v>
      </c>
      <c r="E31" s="10" t="s">
        <v>15</v>
      </c>
      <c r="F31" s="11"/>
    </row>
    <row r="32" spans="1:6" hidden="1" outlineLevel="2" x14ac:dyDescent="0.35">
      <c r="A32" s="8" t="str">
        <f>VLOOKUP(OFMACAStatusCodeACA!$E32,'[1]Flex 202507'!$A:$D,4,FALSE)</f>
        <v>1030</v>
      </c>
      <c r="B32" s="9">
        <v>2025</v>
      </c>
      <c r="C32" s="9">
        <v>6</v>
      </c>
      <c r="D32" s="9">
        <v>1</v>
      </c>
      <c r="E32" s="10" t="s">
        <v>16</v>
      </c>
      <c r="F32" s="11"/>
    </row>
    <row r="33" spans="1:6" hidden="1" outlineLevel="2" x14ac:dyDescent="0.35">
      <c r="A33" s="8" t="str">
        <f>VLOOKUP(OFMACAStatusCodeACA!$E33,'[1]Flex 202507'!$A:$D,4,FALSE)</f>
        <v>1030</v>
      </c>
      <c r="B33" s="9">
        <v>2025</v>
      </c>
      <c r="C33" s="9">
        <v>6</v>
      </c>
      <c r="D33" s="9">
        <v>2</v>
      </c>
      <c r="E33" s="10" t="s">
        <v>16</v>
      </c>
      <c r="F33" s="11"/>
    </row>
    <row r="34" spans="1:6" outlineLevel="1" collapsed="1" x14ac:dyDescent="0.35">
      <c r="A34" s="12" t="s">
        <v>125</v>
      </c>
      <c r="B34" s="9"/>
      <c r="C34" s="9"/>
      <c r="D34" s="9"/>
      <c r="E34" s="9">
        <f>SUBTOTAL(3,E10:E33)</f>
        <v>24</v>
      </c>
      <c r="F34" s="11"/>
    </row>
    <row r="35" spans="1:6" hidden="1" outlineLevel="2" x14ac:dyDescent="0.35">
      <c r="A35" s="8" t="str">
        <f>VLOOKUP(OFMACAStatusCodeACA!$E35,'[1]Flex 202507'!$A:$D,4,FALSE)</f>
        <v>1050</v>
      </c>
      <c r="B35" s="9">
        <v>2025</v>
      </c>
      <c r="C35" s="9">
        <v>5</v>
      </c>
      <c r="D35" s="9">
        <v>1</v>
      </c>
      <c r="E35" s="10" t="s">
        <v>17</v>
      </c>
      <c r="F35" s="11"/>
    </row>
    <row r="36" spans="1:6" hidden="1" outlineLevel="2" x14ac:dyDescent="0.35">
      <c r="A36" s="8" t="str">
        <f>VLOOKUP(OFMACAStatusCodeACA!$E36,'[1]Flex 202507'!$A:$D,4,FALSE)</f>
        <v>1050</v>
      </c>
      <c r="B36" s="9">
        <v>2025</v>
      </c>
      <c r="C36" s="9">
        <v>5</v>
      </c>
      <c r="D36" s="9">
        <v>2</v>
      </c>
      <c r="E36" s="10" t="s">
        <v>17</v>
      </c>
      <c r="F36" s="11"/>
    </row>
    <row r="37" spans="1:6" hidden="1" outlineLevel="2" x14ac:dyDescent="0.35">
      <c r="A37" s="8" t="str">
        <f>VLOOKUP(OFMACAStatusCodeACA!$E37,'[1]Flex 202507'!$A:$D,4,FALSE)</f>
        <v>1050</v>
      </c>
      <c r="B37" s="9">
        <v>2025</v>
      </c>
      <c r="C37" s="9">
        <v>6</v>
      </c>
      <c r="D37" s="9">
        <v>1</v>
      </c>
      <c r="E37" s="10" t="s">
        <v>17</v>
      </c>
      <c r="F37" s="11"/>
    </row>
    <row r="38" spans="1:6" hidden="1" outlineLevel="2" x14ac:dyDescent="0.35">
      <c r="A38" s="8" t="str">
        <f>VLOOKUP(OFMACAStatusCodeACA!$E38,'[1]Flex 202507'!$A:$D,4,FALSE)</f>
        <v>1050</v>
      </c>
      <c r="B38" s="9">
        <v>2025</v>
      </c>
      <c r="C38" s="9">
        <v>6</v>
      </c>
      <c r="D38" s="9">
        <v>2</v>
      </c>
      <c r="E38" s="10" t="s">
        <v>17</v>
      </c>
      <c r="F38" s="11"/>
    </row>
    <row r="39" spans="1:6" outlineLevel="1" collapsed="1" x14ac:dyDescent="0.35">
      <c r="A39" s="12" t="s">
        <v>126</v>
      </c>
      <c r="B39" s="9"/>
      <c r="C39" s="9"/>
      <c r="D39" s="9"/>
      <c r="E39" s="9">
        <f>SUBTOTAL(3,E35:E38)</f>
        <v>4</v>
      </c>
      <c r="F39" s="11"/>
    </row>
    <row r="40" spans="1:6" hidden="1" outlineLevel="2" x14ac:dyDescent="0.35">
      <c r="A40" s="8" t="str">
        <f>VLOOKUP(OFMACAStatusCodeACA!$E40,'[1]Flex 202507'!$A:$D,4,FALSE)</f>
        <v>1260</v>
      </c>
      <c r="B40" s="9">
        <v>2025</v>
      </c>
      <c r="C40" s="9">
        <v>4</v>
      </c>
      <c r="D40" s="9">
        <v>2</v>
      </c>
      <c r="E40" s="10" t="s">
        <v>18</v>
      </c>
      <c r="F40" s="11"/>
    </row>
    <row r="41" spans="1:6" hidden="1" outlineLevel="2" x14ac:dyDescent="0.35">
      <c r="A41" s="8" t="str">
        <f>VLOOKUP(OFMACAStatusCodeACA!$E41,'[1]Flex 202507'!$A:$D,4,FALSE)</f>
        <v>1260</v>
      </c>
      <c r="B41" s="9">
        <v>2025</v>
      </c>
      <c r="C41" s="9">
        <v>5</v>
      </c>
      <c r="D41" s="9">
        <v>1</v>
      </c>
      <c r="E41" s="10" t="s">
        <v>18</v>
      </c>
      <c r="F41" s="11"/>
    </row>
    <row r="42" spans="1:6" hidden="1" outlineLevel="2" x14ac:dyDescent="0.35">
      <c r="A42" s="8" t="str">
        <f>VLOOKUP(OFMACAStatusCodeACA!$E42,'[1]Flex 202507'!$A:$D,4,FALSE)</f>
        <v>1260</v>
      </c>
      <c r="B42" s="9">
        <v>2025</v>
      </c>
      <c r="C42" s="9">
        <v>5</v>
      </c>
      <c r="D42" s="9">
        <v>2</v>
      </c>
      <c r="E42" s="10" t="s">
        <v>18</v>
      </c>
      <c r="F42" s="11"/>
    </row>
    <row r="43" spans="1:6" hidden="1" outlineLevel="2" x14ac:dyDescent="0.35">
      <c r="A43" s="8" t="str">
        <f>VLOOKUP(OFMACAStatusCodeACA!$E43,'[1]Flex 202507'!$A:$D,4,FALSE)</f>
        <v>1260</v>
      </c>
      <c r="B43" s="9">
        <v>2025</v>
      </c>
      <c r="C43" s="9">
        <v>6</v>
      </c>
      <c r="D43" s="9">
        <v>1</v>
      </c>
      <c r="E43" s="10" t="s">
        <v>18</v>
      </c>
      <c r="F43" s="11"/>
    </row>
    <row r="44" spans="1:6" hidden="1" outlineLevel="2" x14ac:dyDescent="0.35">
      <c r="A44" s="8" t="str">
        <f>VLOOKUP(OFMACAStatusCodeACA!$E44,'[1]Flex 202507'!$A:$D,4,FALSE)</f>
        <v>1260</v>
      </c>
      <c r="B44" s="9">
        <v>2025</v>
      </c>
      <c r="C44" s="9">
        <v>6</v>
      </c>
      <c r="D44" s="9">
        <v>2</v>
      </c>
      <c r="E44" s="10" t="s">
        <v>18</v>
      </c>
      <c r="F44" s="11"/>
    </row>
    <row r="45" spans="1:6" outlineLevel="1" collapsed="1" x14ac:dyDescent="0.35">
      <c r="A45" s="12" t="s">
        <v>127</v>
      </c>
      <c r="B45" s="9"/>
      <c r="C45" s="9"/>
      <c r="D45" s="9"/>
      <c r="E45" s="9">
        <f>SUBTOTAL(3,E40:E44)</f>
        <v>5</v>
      </c>
      <c r="F45" s="11"/>
    </row>
    <row r="46" spans="1:6" hidden="1" outlineLevel="2" x14ac:dyDescent="0.35">
      <c r="A46" s="8" t="str">
        <f>VLOOKUP(OFMACAStatusCodeACA!$E46,'[1]Flex 202507'!$A:$D,4,FALSE)</f>
        <v>1400</v>
      </c>
      <c r="B46" s="9">
        <v>2025</v>
      </c>
      <c r="C46" s="9">
        <v>6</v>
      </c>
      <c r="D46" s="9">
        <v>1</v>
      </c>
      <c r="E46" s="10" t="s">
        <v>19</v>
      </c>
      <c r="F46" s="11"/>
    </row>
    <row r="47" spans="1:6" hidden="1" outlineLevel="2" x14ac:dyDescent="0.35">
      <c r="A47" s="8" t="str">
        <f>VLOOKUP(OFMACAStatusCodeACA!$E47,'[1]Flex 202507'!$A:$D,4,FALSE)</f>
        <v>1400</v>
      </c>
      <c r="B47" s="9">
        <v>2025</v>
      </c>
      <c r="C47" s="9">
        <v>6</v>
      </c>
      <c r="D47" s="9">
        <v>2</v>
      </c>
      <c r="E47" s="10" t="s">
        <v>19</v>
      </c>
      <c r="F47" s="11"/>
    </row>
    <row r="48" spans="1:6" outlineLevel="1" collapsed="1" x14ac:dyDescent="0.35">
      <c r="A48" s="12" t="s">
        <v>128</v>
      </c>
      <c r="B48" s="9"/>
      <c r="C48" s="9"/>
      <c r="D48" s="9"/>
      <c r="E48" s="9">
        <f>SUBTOTAL(3,E46:E47)</f>
        <v>2</v>
      </c>
      <c r="F48" s="11"/>
    </row>
    <row r="49" spans="1:6" hidden="1" outlineLevel="2" x14ac:dyDescent="0.35">
      <c r="A49" s="8" t="str">
        <f>VLOOKUP(OFMACAStatusCodeACA!$E49,'[1]Flex 202507'!$A:$D,4,FALSE)</f>
        <v>1790</v>
      </c>
      <c r="B49" s="9">
        <v>2025</v>
      </c>
      <c r="C49" s="9">
        <v>6</v>
      </c>
      <c r="D49" s="9">
        <v>1</v>
      </c>
      <c r="E49" s="10" t="s">
        <v>20</v>
      </c>
      <c r="F49" s="11"/>
    </row>
    <row r="50" spans="1:6" hidden="1" outlineLevel="2" x14ac:dyDescent="0.35">
      <c r="A50" s="8" t="str">
        <f>VLOOKUP(OFMACAStatusCodeACA!$E50,'[1]Flex 202507'!$A:$D,4,FALSE)</f>
        <v>1790</v>
      </c>
      <c r="B50" s="9">
        <v>2025</v>
      </c>
      <c r="C50" s="9">
        <v>6</v>
      </c>
      <c r="D50" s="9">
        <v>2</v>
      </c>
      <c r="E50" s="10" t="s">
        <v>20</v>
      </c>
      <c r="F50" s="11"/>
    </row>
    <row r="51" spans="1:6" hidden="1" outlineLevel="2" x14ac:dyDescent="0.35">
      <c r="A51" s="8" t="str">
        <f>VLOOKUP(OFMACAStatusCodeACA!$E51,'[1]Flex 202507'!$A:$D,4,FALSE)</f>
        <v>1790</v>
      </c>
      <c r="B51" s="9">
        <v>2025</v>
      </c>
      <c r="C51" s="9">
        <v>6</v>
      </c>
      <c r="D51" s="9">
        <v>1</v>
      </c>
      <c r="E51" s="10" t="s">
        <v>21</v>
      </c>
      <c r="F51" s="11"/>
    </row>
    <row r="52" spans="1:6" hidden="1" outlineLevel="2" x14ac:dyDescent="0.35">
      <c r="A52" s="8" t="str">
        <f>VLOOKUP(OFMACAStatusCodeACA!$E52,'[1]Flex 202507'!$A:$D,4,FALSE)</f>
        <v>1790</v>
      </c>
      <c r="B52" s="9">
        <v>2025</v>
      </c>
      <c r="C52" s="9">
        <v>6</v>
      </c>
      <c r="D52" s="9">
        <v>2</v>
      </c>
      <c r="E52" s="10" t="s">
        <v>21</v>
      </c>
      <c r="F52" s="11"/>
    </row>
    <row r="53" spans="1:6" hidden="1" outlineLevel="2" x14ac:dyDescent="0.35">
      <c r="A53" s="8" t="str">
        <f>VLOOKUP(OFMACAStatusCodeACA!$E53,'[1]Flex 202507'!$A:$D,4,FALSE)</f>
        <v>1790</v>
      </c>
      <c r="B53" s="9">
        <v>2025</v>
      </c>
      <c r="C53" s="9">
        <v>5</v>
      </c>
      <c r="D53" s="9">
        <v>1</v>
      </c>
      <c r="E53" s="10" t="s">
        <v>22</v>
      </c>
      <c r="F53" s="11"/>
    </row>
    <row r="54" spans="1:6" hidden="1" outlineLevel="2" x14ac:dyDescent="0.35">
      <c r="A54" s="8" t="str">
        <f>VLOOKUP(OFMACAStatusCodeACA!$E54,'[1]Flex 202507'!$A:$D,4,FALSE)</f>
        <v>1790</v>
      </c>
      <c r="B54" s="9">
        <v>2025</v>
      </c>
      <c r="C54" s="9">
        <v>5</v>
      </c>
      <c r="D54" s="9">
        <v>2</v>
      </c>
      <c r="E54" s="10" t="s">
        <v>22</v>
      </c>
      <c r="F54" s="11"/>
    </row>
    <row r="55" spans="1:6" hidden="1" outlineLevel="2" x14ac:dyDescent="0.35">
      <c r="A55" s="8" t="str">
        <f>VLOOKUP(OFMACAStatusCodeACA!$E55,'[1]Flex 202507'!$A:$D,4,FALSE)</f>
        <v>1790</v>
      </c>
      <c r="B55" s="9">
        <v>2025</v>
      </c>
      <c r="C55" s="9">
        <v>6</v>
      </c>
      <c r="D55" s="9">
        <v>1</v>
      </c>
      <c r="E55" s="10" t="s">
        <v>22</v>
      </c>
      <c r="F55" s="11"/>
    </row>
    <row r="56" spans="1:6" hidden="1" outlineLevel="2" x14ac:dyDescent="0.35">
      <c r="A56" s="8" t="str">
        <f>VLOOKUP(OFMACAStatusCodeACA!$E56,'[1]Flex 202507'!$A:$D,4,FALSE)</f>
        <v>1790</v>
      </c>
      <c r="B56" s="9">
        <v>2025</v>
      </c>
      <c r="C56" s="9">
        <v>6</v>
      </c>
      <c r="D56" s="9">
        <v>2</v>
      </c>
      <c r="E56" s="10" t="s">
        <v>22</v>
      </c>
      <c r="F56" s="11"/>
    </row>
    <row r="57" spans="1:6" hidden="1" outlineLevel="2" x14ac:dyDescent="0.35">
      <c r="A57" s="8" t="str">
        <f>VLOOKUP(OFMACAStatusCodeACA!$E57,'[1]Flex 202507'!$A:$D,4,FALSE)</f>
        <v>1790</v>
      </c>
      <c r="B57" s="9">
        <v>2025</v>
      </c>
      <c r="C57" s="9">
        <v>6</v>
      </c>
      <c r="D57" s="9">
        <v>1</v>
      </c>
      <c r="E57" s="10" t="s">
        <v>23</v>
      </c>
      <c r="F57" s="11"/>
    </row>
    <row r="58" spans="1:6" hidden="1" outlineLevel="2" x14ac:dyDescent="0.35">
      <c r="A58" s="8" t="str">
        <f>VLOOKUP(OFMACAStatusCodeACA!$E58,'[1]Flex 202507'!$A:$D,4,FALSE)</f>
        <v>1790</v>
      </c>
      <c r="B58" s="9">
        <v>2025</v>
      </c>
      <c r="C58" s="9">
        <v>6</v>
      </c>
      <c r="D58" s="9">
        <v>2</v>
      </c>
      <c r="E58" s="10" t="s">
        <v>23</v>
      </c>
      <c r="F58" s="11"/>
    </row>
    <row r="59" spans="1:6" hidden="1" outlineLevel="2" x14ac:dyDescent="0.35">
      <c r="A59" s="8" t="str">
        <f>VLOOKUP(OFMACAStatusCodeACA!$E59,'[1]Flex 202507'!$A:$D,4,FALSE)</f>
        <v>1790</v>
      </c>
      <c r="B59" s="9">
        <v>2025</v>
      </c>
      <c r="C59" s="9">
        <v>6</v>
      </c>
      <c r="D59" s="9">
        <v>1</v>
      </c>
      <c r="E59" s="10" t="s">
        <v>24</v>
      </c>
      <c r="F59" s="11"/>
    </row>
    <row r="60" spans="1:6" hidden="1" outlineLevel="2" x14ac:dyDescent="0.35">
      <c r="A60" s="8" t="str">
        <f>VLOOKUP(OFMACAStatusCodeACA!$E60,'[1]Flex 202507'!$A:$D,4,FALSE)</f>
        <v>1790</v>
      </c>
      <c r="B60" s="9">
        <v>2025</v>
      </c>
      <c r="C60" s="9">
        <v>6</v>
      </c>
      <c r="D60" s="9">
        <v>2</v>
      </c>
      <c r="E60" s="10" t="s">
        <v>24</v>
      </c>
      <c r="F60" s="11"/>
    </row>
    <row r="61" spans="1:6" hidden="1" outlineLevel="2" x14ac:dyDescent="0.35">
      <c r="A61" s="8" t="str">
        <f>VLOOKUP(OFMACAStatusCodeACA!$E61,'[1]Flex 202507'!$A:$D,4,FALSE)</f>
        <v>1790</v>
      </c>
      <c r="B61" s="9">
        <v>2025</v>
      </c>
      <c r="C61" s="9">
        <v>6</v>
      </c>
      <c r="D61" s="9">
        <v>1</v>
      </c>
      <c r="E61" s="10" t="s">
        <v>25</v>
      </c>
      <c r="F61" s="11"/>
    </row>
    <row r="62" spans="1:6" hidden="1" outlineLevel="2" x14ac:dyDescent="0.35">
      <c r="A62" s="8" t="str">
        <f>VLOOKUP(OFMACAStatusCodeACA!$E62,'[1]Flex 202507'!$A:$D,4,FALSE)</f>
        <v>1790</v>
      </c>
      <c r="B62" s="9">
        <v>2025</v>
      </c>
      <c r="C62" s="9">
        <v>6</v>
      </c>
      <c r="D62" s="9">
        <v>2</v>
      </c>
      <c r="E62" s="10" t="s">
        <v>25</v>
      </c>
      <c r="F62" s="11"/>
    </row>
    <row r="63" spans="1:6" outlineLevel="1" collapsed="1" x14ac:dyDescent="0.35">
      <c r="A63" s="12" t="s">
        <v>129</v>
      </c>
      <c r="B63" s="9"/>
      <c r="C63" s="9"/>
      <c r="D63" s="9"/>
      <c r="E63" s="9">
        <f>SUBTOTAL(3,E49:E62)</f>
        <v>14</v>
      </c>
      <c r="F63" s="11"/>
    </row>
    <row r="64" spans="1:6" hidden="1" outlineLevel="2" x14ac:dyDescent="0.35">
      <c r="A64" s="8" t="str">
        <f>VLOOKUP(OFMACAStatusCodeACA!$E64,'[1]Flex 202507'!$A:$D,4,FALSE)</f>
        <v>2250</v>
      </c>
      <c r="B64" s="9">
        <v>2025</v>
      </c>
      <c r="C64" s="9">
        <v>6</v>
      </c>
      <c r="D64" s="9">
        <v>2</v>
      </c>
      <c r="E64" s="10" t="s">
        <v>26</v>
      </c>
      <c r="F64" s="11"/>
    </row>
    <row r="65" spans="1:6" outlineLevel="1" collapsed="1" x14ac:dyDescent="0.35">
      <c r="A65" s="12" t="s">
        <v>130</v>
      </c>
      <c r="B65" s="9"/>
      <c r="C65" s="9"/>
      <c r="D65" s="9"/>
      <c r="E65" s="9">
        <f>SUBTOTAL(3,E64:E64)</f>
        <v>1</v>
      </c>
      <c r="F65" s="11"/>
    </row>
    <row r="66" spans="1:6" hidden="1" outlineLevel="2" x14ac:dyDescent="0.35">
      <c r="A66" s="8" t="str">
        <f>VLOOKUP(OFMACAStatusCodeACA!$E66,'[1]Flex 202507'!$A:$D,4,FALSE)</f>
        <v>2350</v>
      </c>
      <c r="B66" s="9">
        <v>2025</v>
      </c>
      <c r="C66" s="9">
        <v>6</v>
      </c>
      <c r="D66" s="9">
        <v>1</v>
      </c>
      <c r="E66" s="10" t="s">
        <v>27</v>
      </c>
      <c r="F66" s="11"/>
    </row>
    <row r="67" spans="1:6" hidden="1" outlineLevel="2" x14ac:dyDescent="0.35">
      <c r="A67" s="8" t="str">
        <f>VLOOKUP(OFMACAStatusCodeACA!$E67,'[1]Flex 202507'!$A:$D,4,FALSE)</f>
        <v>2350</v>
      </c>
      <c r="B67" s="9">
        <v>2025</v>
      </c>
      <c r="C67" s="9">
        <v>6</v>
      </c>
      <c r="D67" s="9">
        <v>2</v>
      </c>
      <c r="E67" s="10" t="s">
        <v>27</v>
      </c>
      <c r="F67" s="11"/>
    </row>
    <row r="68" spans="1:6" hidden="1" outlineLevel="2" x14ac:dyDescent="0.35">
      <c r="A68" s="8" t="str">
        <f>VLOOKUP(OFMACAStatusCodeACA!$E68,'[1]Flex 202507'!$A:$D,4,FALSE)</f>
        <v>2350</v>
      </c>
      <c r="B68" s="9">
        <v>2025</v>
      </c>
      <c r="C68" s="9">
        <v>6</v>
      </c>
      <c r="D68" s="9">
        <v>1</v>
      </c>
      <c r="E68" s="10" t="s">
        <v>28</v>
      </c>
      <c r="F68" s="11"/>
    </row>
    <row r="69" spans="1:6" hidden="1" outlineLevel="2" x14ac:dyDescent="0.35">
      <c r="A69" s="8" t="str">
        <f>VLOOKUP(OFMACAStatusCodeACA!$E69,'[1]Flex 202507'!$A:$D,4,FALSE)</f>
        <v>2350</v>
      </c>
      <c r="B69" s="9">
        <v>2025</v>
      </c>
      <c r="C69" s="9">
        <v>6</v>
      </c>
      <c r="D69" s="9">
        <v>2</v>
      </c>
      <c r="E69" s="10" t="s">
        <v>28</v>
      </c>
      <c r="F69" s="11"/>
    </row>
    <row r="70" spans="1:6" hidden="1" outlineLevel="2" x14ac:dyDescent="0.35">
      <c r="A70" s="8" t="str">
        <f>VLOOKUP(OFMACAStatusCodeACA!$E70,'[1]Flex 202507'!$A:$D,4,FALSE)</f>
        <v>2350</v>
      </c>
      <c r="B70" s="9">
        <v>2025</v>
      </c>
      <c r="C70" s="9">
        <v>6</v>
      </c>
      <c r="D70" s="9">
        <v>1</v>
      </c>
      <c r="E70" s="10" t="s">
        <v>29</v>
      </c>
      <c r="F70" s="11"/>
    </row>
    <row r="71" spans="1:6" hidden="1" outlineLevel="2" x14ac:dyDescent="0.35">
      <c r="A71" s="8" t="str">
        <f>VLOOKUP(OFMACAStatusCodeACA!$E71,'[1]Flex 202507'!$A:$D,4,FALSE)</f>
        <v>2350</v>
      </c>
      <c r="B71" s="9">
        <v>2025</v>
      </c>
      <c r="C71" s="9">
        <v>6</v>
      </c>
      <c r="D71" s="9">
        <v>2</v>
      </c>
      <c r="E71" s="10" t="s">
        <v>29</v>
      </c>
      <c r="F71" s="11"/>
    </row>
    <row r="72" spans="1:6" hidden="1" outlineLevel="2" x14ac:dyDescent="0.35">
      <c r="A72" s="8" t="str">
        <f>VLOOKUP(OFMACAStatusCodeACA!$E72,'[1]Flex 202507'!$A:$D,4,FALSE)</f>
        <v>2350</v>
      </c>
      <c r="B72" s="9">
        <v>2025</v>
      </c>
      <c r="C72" s="9">
        <v>6</v>
      </c>
      <c r="D72" s="9">
        <v>1</v>
      </c>
      <c r="E72" s="10" t="s">
        <v>30</v>
      </c>
      <c r="F72" s="11"/>
    </row>
    <row r="73" spans="1:6" hidden="1" outlineLevel="2" x14ac:dyDescent="0.35">
      <c r="A73" s="8" t="str">
        <f>VLOOKUP(OFMACAStatusCodeACA!$E73,'[1]Flex 202507'!$A:$D,4,FALSE)</f>
        <v>2350</v>
      </c>
      <c r="B73" s="9">
        <v>2025</v>
      </c>
      <c r="C73" s="9">
        <v>6</v>
      </c>
      <c r="D73" s="9">
        <v>2</v>
      </c>
      <c r="E73" s="10" t="s">
        <v>30</v>
      </c>
      <c r="F73" s="11"/>
    </row>
    <row r="74" spans="1:6" outlineLevel="1" collapsed="1" x14ac:dyDescent="0.35">
      <c r="A74" s="12" t="s">
        <v>131</v>
      </c>
      <c r="B74" s="9"/>
      <c r="C74" s="9"/>
      <c r="D74" s="9"/>
      <c r="E74" s="9">
        <f>SUBTOTAL(3,E66:E73)</f>
        <v>8</v>
      </c>
      <c r="F74" s="11"/>
    </row>
    <row r="75" spans="1:6" hidden="1" outlineLevel="2" x14ac:dyDescent="0.35">
      <c r="A75" s="8" t="str">
        <f>VLOOKUP(OFMACAStatusCodeACA!$E75,'[1]Flex 202507'!$A:$D,4,FALSE)</f>
        <v>2450</v>
      </c>
      <c r="B75" s="9">
        <v>2025</v>
      </c>
      <c r="C75" s="9">
        <v>5</v>
      </c>
      <c r="D75" s="9">
        <v>2</v>
      </c>
      <c r="E75" s="10" t="s">
        <v>31</v>
      </c>
      <c r="F75" s="11"/>
    </row>
    <row r="76" spans="1:6" hidden="1" outlineLevel="2" x14ac:dyDescent="0.35">
      <c r="A76" s="8" t="str">
        <f>VLOOKUP(OFMACAStatusCodeACA!$E76,'[1]Flex 202507'!$A:$D,4,FALSE)</f>
        <v>2450</v>
      </c>
      <c r="B76" s="9">
        <v>2025</v>
      </c>
      <c r="C76" s="9">
        <v>5</v>
      </c>
      <c r="D76" s="9">
        <v>2</v>
      </c>
      <c r="E76" s="10" t="s">
        <v>32</v>
      </c>
      <c r="F76" s="11"/>
    </row>
    <row r="77" spans="1:6" hidden="1" outlineLevel="2" x14ac:dyDescent="0.35">
      <c r="A77" s="8" t="str">
        <f>VLOOKUP(OFMACAStatusCodeACA!$E77,'[1]Flex 202507'!$A:$D,4,FALSE)</f>
        <v>2450</v>
      </c>
      <c r="B77" s="9">
        <v>2025</v>
      </c>
      <c r="C77" s="9">
        <v>5</v>
      </c>
      <c r="D77" s="9">
        <v>2</v>
      </c>
      <c r="E77" s="10" t="s">
        <v>33</v>
      </c>
      <c r="F77" s="11"/>
    </row>
    <row r="78" spans="1:6" hidden="1" outlineLevel="2" x14ac:dyDescent="0.35">
      <c r="A78" s="8" t="str">
        <f>VLOOKUP(OFMACAStatusCodeACA!$E78,'[1]Flex 202507'!$A:$D,4,FALSE)</f>
        <v>2450</v>
      </c>
      <c r="B78" s="9">
        <v>2025</v>
      </c>
      <c r="C78" s="9">
        <v>5</v>
      </c>
      <c r="D78" s="9">
        <v>2</v>
      </c>
      <c r="E78" s="10" t="s">
        <v>34</v>
      </c>
      <c r="F78" s="11"/>
    </row>
    <row r="79" spans="1:6" outlineLevel="1" collapsed="1" x14ac:dyDescent="0.35">
      <c r="A79" s="12" t="s">
        <v>132</v>
      </c>
      <c r="B79" s="9"/>
      <c r="C79" s="9"/>
      <c r="D79" s="9"/>
      <c r="E79" s="9">
        <f>SUBTOTAL(3,E75:E78)</f>
        <v>4</v>
      </c>
      <c r="F79" s="11"/>
    </row>
    <row r="80" spans="1:6" hidden="1" outlineLevel="2" x14ac:dyDescent="0.35">
      <c r="A80" s="8" t="str">
        <f>VLOOKUP(OFMACAStatusCodeACA!$E80,'[1]Flex 202507'!$A:$D,4,FALSE)</f>
        <v>3030</v>
      </c>
      <c r="B80" s="9">
        <v>2025</v>
      </c>
      <c r="C80" s="9">
        <v>6</v>
      </c>
      <c r="D80" s="9">
        <v>1</v>
      </c>
      <c r="E80" s="10" t="s">
        <v>35</v>
      </c>
      <c r="F80" s="11"/>
    </row>
    <row r="81" spans="1:6" hidden="1" outlineLevel="2" x14ac:dyDescent="0.35">
      <c r="A81" s="8" t="str">
        <f>VLOOKUP(OFMACAStatusCodeACA!$E81,'[1]Flex 202507'!$A:$D,4,FALSE)</f>
        <v>3030</v>
      </c>
      <c r="B81" s="9">
        <v>2025</v>
      </c>
      <c r="C81" s="9">
        <v>6</v>
      </c>
      <c r="D81" s="9">
        <v>2</v>
      </c>
      <c r="E81" s="10" t="s">
        <v>35</v>
      </c>
      <c r="F81" s="11"/>
    </row>
    <row r="82" spans="1:6" hidden="1" outlineLevel="2" x14ac:dyDescent="0.35">
      <c r="A82" s="8" t="str">
        <f>VLOOKUP(OFMACAStatusCodeACA!$E82,'[1]Flex 202507'!$A:$D,4,FALSE)</f>
        <v>3030</v>
      </c>
      <c r="B82" s="9">
        <v>2025</v>
      </c>
      <c r="C82" s="9">
        <v>6</v>
      </c>
      <c r="D82" s="9">
        <v>1</v>
      </c>
      <c r="E82" s="10" t="s">
        <v>36</v>
      </c>
      <c r="F82" s="11"/>
    </row>
    <row r="83" spans="1:6" hidden="1" outlineLevel="2" x14ac:dyDescent="0.35">
      <c r="A83" s="8" t="str">
        <f>VLOOKUP(OFMACAStatusCodeACA!$E83,'[1]Flex 202507'!$A:$D,4,FALSE)</f>
        <v>3030</v>
      </c>
      <c r="B83" s="9">
        <v>2025</v>
      </c>
      <c r="C83" s="9">
        <v>6</v>
      </c>
      <c r="D83" s="9">
        <v>2</v>
      </c>
      <c r="E83" s="10" t="s">
        <v>36</v>
      </c>
      <c r="F83" s="11"/>
    </row>
    <row r="84" spans="1:6" outlineLevel="1" collapsed="1" x14ac:dyDescent="0.35">
      <c r="A84" s="12" t="s">
        <v>133</v>
      </c>
      <c r="B84" s="9"/>
      <c r="C84" s="9"/>
      <c r="D84" s="9"/>
      <c r="E84" s="9">
        <f>SUBTOTAL(3,E80:E83)</f>
        <v>4</v>
      </c>
      <c r="F84" s="11"/>
    </row>
    <row r="85" spans="1:6" hidden="1" outlineLevel="2" x14ac:dyDescent="0.35">
      <c r="A85" s="8" t="str">
        <f>VLOOKUP(OFMACAStatusCodeACA!$E85,'[1]Flex 202507'!$A:$D,4,FALSE)</f>
        <v>3032</v>
      </c>
      <c r="B85" s="9">
        <v>2025</v>
      </c>
      <c r="C85" s="9">
        <v>6</v>
      </c>
      <c r="D85" s="9">
        <v>1</v>
      </c>
      <c r="E85" s="10" t="s">
        <v>37</v>
      </c>
      <c r="F85" s="11"/>
    </row>
    <row r="86" spans="1:6" hidden="1" outlineLevel="2" x14ac:dyDescent="0.35">
      <c r="A86" s="8" t="str">
        <f>VLOOKUP(OFMACAStatusCodeACA!$E86,'[1]Flex 202507'!$A:$D,4,FALSE)</f>
        <v>3032</v>
      </c>
      <c r="B86" s="9">
        <v>2025</v>
      </c>
      <c r="C86" s="9">
        <v>6</v>
      </c>
      <c r="D86" s="9">
        <v>2</v>
      </c>
      <c r="E86" s="10" t="s">
        <v>37</v>
      </c>
      <c r="F86" s="11"/>
    </row>
    <row r="87" spans="1:6" outlineLevel="1" collapsed="1" x14ac:dyDescent="0.35">
      <c r="A87" s="12" t="s">
        <v>134</v>
      </c>
      <c r="B87" s="9"/>
      <c r="C87" s="9"/>
      <c r="D87" s="9"/>
      <c r="E87" s="9">
        <f>SUBTOTAL(3,E85:E86)</f>
        <v>2</v>
      </c>
      <c r="F87" s="11"/>
    </row>
    <row r="88" spans="1:6" hidden="1" outlineLevel="2" x14ac:dyDescent="0.35">
      <c r="A88" s="8" t="str">
        <f>VLOOKUP(OFMACAStatusCodeACA!$E88,'[1]Flex 202507'!$A:$D,4,FALSE)</f>
        <v>3051</v>
      </c>
      <c r="B88" s="9">
        <v>2025</v>
      </c>
      <c r="C88" s="9">
        <v>4</v>
      </c>
      <c r="D88" s="9">
        <v>1</v>
      </c>
      <c r="E88" s="10" t="s">
        <v>38</v>
      </c>
      <c r="F88" s="11"/>
    </row>
    <row r="89" spans="1:6" hidden="1" outlineLevel="2" x14ac:dyDescent="0.35">
      <c r="A89" s="8" t="str">
        <f>VLOOKUP(OFMACAStatusCodeACA!$E89,'[1]Flex 202507'!$A:$D,4,FALSE)</f>
        <v>3051</v>
      </c>
      <c r="B89" s="9">
        <v>2025</v>
      </c>
      <c r="C89" s="9">
        <v>4</v>
      </c>
      <c r="D89" s="9">
        <v>2</v>
      </c>
      <c r="E89" s="10" t="s">
        <v>38</v>
      </c>
      <c r="F89" s="11"/>
    </row>
    <row r="90" spans="1:6" hidden="1" outlineLevel="2" x14ac:dyDescent="0.35">
      <c r="A90" s="8" t="str">
        <f>VLOOKUP(OFMACAStatusCodeACA!$E90,'[1]Flex 202507'!$A:$D,4,FALSE)</f>
        <v>3051</v>
      </c>
      <c r="B90" s="9">
        <v>2025</v>
      </c>
      <c r="C90" s="9">
        <v>5</v>
      </c>
      <c r="D90" s="9">
        <v>1</v>
      </c>
      <c r="E90" s="10" t="s">
        <v>38</v>
      </c>
      <c r="F90" s="11"/>
    </row>
    <row r="91" spans="1:6" hidden="1" outlineLevel="2" x14ac:dyDescent="0.35">
      <c r="A91" s="8" t="str">
        <f>VLOOKUP(OFMACAStatusCodeACA!$E91,'[1]Flex 202507'!$A:$D,4,FALSE)</f>
        <v>3051</v>
      </c>
      <c r="B91" s="9">
        <v>2025</v>
      </c>
      <c r="C91" s="9">
        <v>5</v>
      </c>
      <c r="D91" s="9">
        <v>2</v>
      </c>
      <c r="E91" s="10" t="s">
        <v>38</v>
      </c>
      <c r="F91" s="11"/>
    </row>
    <row r="92" spans="1:6" hidden="1" outlineLevel="2" x14ac:dyDescent="0.35">
      <c r="A92" s="8" t="str">
        <f>VLOOKUP(OFMACAStatusCodeACA!$E92,'[1]Flex 202507'!$A:$D,4,FALSE)</f>
        <v>3051</v>
      </c>
      <c r="B92" s="9">
        <v>2025</v>
      </c>
      <c r="C92" s="9">
        <v>6</v>
      </c>
      <c r="D92" s="9">
        <v>1</v>
      </c>
      <c r="E92" s="10" t="s">
        <v>38</v>
      </c>
      <c r="F92" s="11"/>
    </row>
    <row r="93" spans="1:6" hidden="1" outlineLevel="2" x14ac:dyDescent="0.35">
      <c r="A93" s="8" t="str">
        <f>VLOOKUP(OFMACAStatusCodeACA!$E93,'[1]Flex 202507'!$A:$D,4,FALSE)</f>
        <v>3051</v>
      </c>
      <c r="B93" s="9">
        <v>2025</v>
      </c>
      <c r="C93" s="9">
        <v>6</v>
      </c>
      <c r="D93" s="9">
        <v>2</v>
      </c>
      <c r="E93" s="10" t="s">
        <v>38</v>
      </c>
      <c r="F93" s="11"/>
    </row>
    <row r="94" spans="1:6" hidden="1" outlineLevel="2" x14ac:dyDescent="0.35">
      <c r="A94" s="8" t="str">
        <f>VLOOKUP(OFMACAStatusCodeACA!$E94,'[1]Flex 202507'!$A:$D,4,FALSE)</f>
        <v>3051</v>
      </c>
      <c r="B94" s="9">
        <v>2025</v>
      </c>
      <c r="C94" s="9">
        <v>4</v>
      </c>
      <c r="D94" s="9">
        <v>1</v>
      </c>
      <c r="E94" s="10" t="s">
        <v>39</v>
      </c>
      <c r="F94" s="11"/>
    </row>
    <row r="95" spans="1:6" hidden="1" outlineLevel="2" x14ac:dyDescent="0.35">
      <c r="A95" s="8" t="str">
        <f>VLOOKUP(OFMACAStatusCodeACA!$E95,'[1]Flex 202507'!$A:$D,4,FALSE)</f>
        <v>3051</v>
      </c>
      <c r="B95" s="9">
        <v>2025</v>
      </c>
      <c r="C95" s="9">
        <v>4</v>
      </c>
      <c r="D95" s="9">
        <v>2</v>
      </c>
      <c r="E95" s="10" t="s">
        <v>39</v>
      </c>
      <c r="F95" s="11"/>
    </row>
    <row r="96" spans="1:6" hidden="1" outlineLevel="2" x14ac:dyDescent="0.35">
      <c r="A96" s="8" t="str">
        <f>VLOOKUP(OFMACAStatusCodeACA!$E96,'[1]Flex 202507'!$A:$D,4,FALSE)</f>
        <v>3051</v>
      </c>
      <c r="B96" s="9">
        <v>2025</v>
      </c>
      <c r="C96" s="9">
        <v>5</v>
      </c>
      <c r="D96" s="9">
        <v>1</v>
      </c>
      <c r="E96" s="10" t="s">
        <v>39</v>
      </c>
      <c r="F96" s="11"/>
    </row>
    <row r="97" spans="1:6" hidden="1" outlineLevel="2" x14ac:dyDescent="0.35">
      <c r="A97" s="8" t="str">
        <f>VLOOKUP(OFMACAStatusCodeACA!$E97,'[1]Flex 202507'!$A:$D,4,FALSE)</f>
        <v>3051</v>
      </c>
      <c r="B97" s="9">
        <v>2025</v>
      </c>
      <c r="C97" s="9">
        <v>5</v>
      </c>
      <c r="D97" s="9">
        <v>2</v>
      </c>
      <c r="E97" s="10" t="s">
        <v>39</v>
      </c>
      <c r="F97" s="11"/>
    </row>
    <row r="98" spans="1:6" hidden="1" outlineLevel="2" x14ac:dyDescent="0.35">
      <c r="A98" s="8" t="str">
        <f>VLOOKUP(OFMACAStatusCodeACA!$E98,'[1]Flex 202507'!$A:$D,4,FALSE)</f>
        <v>3051</v>
      </c>
      <c r="B98" s="9">
        <v>2025</v>
      </c>
      <c r="C98" s="9">
        <v>6</v>
      </c>
      <c r="D98" s="9">
        <v>1</v>
      </c>
      <c r="E98" s="10" t="s">
        <v>39</v>
      </c>
      <c r="F98" s="11"/>
    </row>
    <row r="99" spans="1:6" hidden="1" outlineLevel="2" x14ac:dyDescent="0.35">
      <c r="A99" s="8" t="str">
        <f>VLOOKUP(OFMACAStatusCodeACA!$E99,'[1]Flex 202507'!$A:$D,4,FALSE)</f>
        <v>3051</v>
      </c>
      <c r="B99" s="9">
        <v>2025</v>
      </c>
      <c r="C99" s="9">
        <v>6</v>
      </c>
      <c r="D99" s="9">
        <v>2</v>
      </c>
      <c r="E99" s="10" t="s">
        <v>39</v>
      </c>
      <c r="F99" s="11"/>
    </row>
    <row r="100" spans="1:6" hidden="1" outlineLevel="2" x14ac:dyDescent="0.35">
      <c r="A100" s="8" t="str">
        <f>VLOOKUP(OFMACAStatusCodeACA!$E100,'[1]Flex 202507'!$A:$D,4,FALSE)</f>
        <v>3051</v>
      </c>
      <c r="B100" s="9">
        <v>2025</v>
      </c>
      <c r="C100" s="9">
        <v>4</v>
      </c>
      <c r="D100" s="9">
        <v>1</v>
      </c>
      <c r="E100" s="10" t="s">
        <v>40</v>
      </c>
      <c r="F100" s="11"/>
    </row>
    <row r="101" spans="1:6" hidden="1" outlineLevel="2" x14ac:dyDescent="0.35">
      <c r="A101" s="8" t="str">
        <f>VLOOKUP(OFMACAStatusCodeACA!$E101,'[1]Flex 202507'!$A:$D,4,FALSE)</f>
        <v>3051</v>
      </c>
      <c r="B101" s="9">
        <v>2025</v>
      </c>
      <c r="C101" s="9">
        <v>4</v>
      </c>
      <c r="D101" s="9">
        <v>2</v>
      </c>
      <c r="E101" s="10" t="s">
        <v>40</v>
      </c>
      <c r="F101" s="11"/>
    </row>
    <row r="102" spans="1:6" hidden="1" outlineLevel="2" x14ac:dyDescent="0.35">
      <c r="A102" s="8" t="str">
        <f>VLOOKUP(OFMACAStatusCodeACA!$E102,'[1]Flex 202507'!$A:$D,4,FALSE)</f>
        <v>3051</v>
      </c>
      <c r="B102" s="9">
        <v>2025</v>
      </c>
      <c r="C102" s="9">
        <v>5</v>
      </c>
      <c r="D102" s="9">
        <v>1</v>
      </c>
      <c r="E102" s="10" t="s">
        <v>40</v>
      </c>
      <c r="F102" s="11"/>
    </row>
    <row r="103" spans="1:6" hidden="1" outlineLevel="2" x14ac:dyDescent="0.35">
      <c r="A103" s="8" t="str">
        <f>VLOOKUP(OFMACAStatusCodeACA!$E103,'[1]Flex 202507'!$A:$D,4,FALSE)</f>
        <v>3051</v>
      </c>
      <c r="B103" s="9">
        <v>2025</v>
      </c>
      <c r="C103" s="9">
        <v>5</v>
      </c>
      <c r="D103" s="9">
        <v>2</v>
      </c>
      <c r="E103" s="10" t="s">
        <v>40</v>
      </c>
      <c r="F103" s="11"/>
    </row>
    <row r="104" spans="1:6" hidden="1" outlineLevel="2" x14ac:dyDescent="0.35">
      <c r="A104" s="8" t="str">
        <f>VLOOKUP(OFMACAStatusCodeACA!$E104,'[1]Flex 202507'!$A:$D,4,FALSE)</f>
        <v>3051</v>
      </c>
      <c r="B104" s="9">
        <v>2025</v>
      </c>
      <c r="C104" s="9">
        <v>6</v>
      </c>
      <c r="D104" s="9">
        <v>1</v>
      </c>
      <c r="E104" s="10" t="s">
        <v>40</v>
      </c>
      <c r="F104" s="11"/>
    </row>
    <row r="105" spans="1:6" hidden="1" outlineLevel="2" x14ac:dyDescent="0.35">
      <c r="A105" s="8" t="str">
        <f>VLOOKUP(OFMACAStatusCodeACA!$E105,'[1]Flex 202507'!$A:$D,4,FALSE)</f>
        <v>3051</v>
      </c>
      <c r="B105" s="9">
        <v>2025</v>
      </c>
      <c r="C105" s="9">
        <v>6</v>
      </c>
      <c r="D105" s="9">
        <v>2</v>
      </c>
      <c r="E105" s="10" t="s">
        <v>40</v>
      </c>
      <c r="F105" s="11"/>
    </row>
    <row r="106" spans="1:6" outlineLevel="1" collapsed="1" x14ac:dyDescent="0.35">
      <c r="A106" s="12" t="s">
        <v>135</v>
      </c>
      <c r="B106" s="9"/>
      <c r="C106" s="9"/>
      <c r="D106" s="9"/>
      <c r="E106" s="9">
        <f>SUBTOTAL(3,E88:E105)</f>
        <v>18</v>
      </c>
      <c r="F106" s="11"/>
    </row>
    <row r="107" spans="1:6" hidden="1" outlineLevel="2" x14ac:dyDescent="0.35">
      <c r="A107" s="8" t="str">
        <f>VLOOKUP(OFMACAStatusCodeACA!$E107,'[1]Flex 202507'!$A:$D,4,FALSE)</f>
        <v>3052</v>
      </c>
      <c r="B107" s="9">
        <v>2024</v>
      </c>
      <c r="C107" s="9">
        <v>11</v>
      </c>
      <c r="D107" s="9">
        <v>1</v>
      </c>
      <c r="E107" s="10" t="s">
        <v>41</v>
      </c>
      <c r="F107" s="11"/>
    </row>
    <row r="108" spans="1:6" hidden="1" outlineLevel="2" x14ac:dyDescent="0.35">
      <c r="A108" s="8" t="str">
        <f>VLOOKUP(OFMACAStatusCodeACA!$E108,'[1]Flex 202507'!$A:$D,4,FALSE)</f>
        <v>3052</v>
      </c>
      <c r="B108" s="9">
        <v>2024</v>
      </c>
      <c r="C108" s="9">
        <v>11</v>
      </c>
      <c r="D108" s="9">
        <v>2</v>
      </c>
      <c r="E108" s="10" t="s">
        <v>41</v>
      </c>
      <c r="F108" s="11"/>
    </row>
    <row r="109" spans="1:6" hidden="1" outlineLevel="2" x14ac:dyDescent="0.35">
      <c r="A109" s="8" t="str">
        <f>VLOOKUP(OFMACAStatusCodeACA!$E109,'[1]Flex 202507'!$A:$D,4,FALSE)</f>
        <v>3052</v>
      </c>
      <c r="B109" s="9">
        <v>2025</v>
      </c>
      <c r="C109" s="9">
        <v>5</v>
      </c>
      <c r="D109" s="9">
        <v>1</v>
      </c>
      <c r="E109" s="10" t="s">
        <v>42</v>
      </c>
      <c r="F109" s="11"/>
    </row>
    <row r="110" spans="1:6" hidden="1" outlineLevel="2" x14ac:dyDescent="0.35">
      <c r="A110" s="8" t="str">
        <f>VLOOKUP(OFMACAStatusCodeACA!$E110,'[1]Flex 202507'!$A:$D,4,FALSE)</f>
        <v>3052</v>
      </c>
      <c r="B110" s="9">
        <v>2025</v>
      </c>
      <c r="C110" s="9">
        <v>5</v>
      </c>
      <c r="D110" s="9">
        <v>2</v>
      </c>
      <c r="E110" s="10" t="s">
        <v>42</v>
      </c>
      <c r="F110" s="11"/>
    </row>
    <row r="111" spans="1:6" hidden="1" outlineLevel="2" x14ac:dyDescent="0.35">
      <c r="A111" s="8" t="str">
        <f>VLOOKUP(OFMACAStatusCodeACA!$E111,'[1]Flex 202507'!$A:$D,4,FALSE)</f>
        <v>3052</v>
      </c>
      <c r="B111" s="9">
        <v>2025</v>
      </c>
      <c r="C111" s="9">
        <v>6</v>
      </c>
      <c r="D111" s="9">
        <v>1</v>
      </c>
      <c r="E111" s="10" t="s">
        <v>42</v>
      </c>
      <c r="F111" s="11"/>
    </row>
    <row r="112" spans="1:6" hidden="1" outlineLevel="2" x14ac:dyDescent="0.35">
      <c r="A112" s="8" t="str">
        <f>VLOOKUP(OFMACAStatusCodeACA!$E112,'[1]Flex 202507'!$A:$D,4,FALSE)</f>
        <v>3052</v>
      </c>
      <c r="B112" s="9">
        <v>2025</v>
      </c>
      <c r="C112" s="9">
        <v>6</v>
      </c>
      <c r="D112" s="9">
        <v>2</v>
      </c>
      <c r="E112" s="10" t="s">
        <v>42</v>
      </c>
      <c r="F112" s="11"/>
    </row>
    <row r="113" spans="1:6" hidden="1" outlineLevel="2" x14ac:dyDescent="0.35">
      <c r="A113" s="8" t="str">
        <f>VLOOKUP(OFMACAStatusCodeACA!$E113,'[1]Flex 202507'!$A:$D,4,FALSE)</f>
        <v>3052</v>
      </c>
      <c r="B113" s="9">
        <v>2025</v>
      </c>
      <c r="C113" s="9">
        <v>4</v>
      </c>
      <c r="D113" s="9">
        <v>1</v>
      </c>
      <c r="E113" s="10" t="s">
        <v>43</v>
      </c>
      <c r="F113" s="11"/>
    </row>
    <row r="114" spans="1:6" hidden="1" outlineLevel="2" x14ac:dyDescent="0.35">
      <c r="A114" s="8" t="str">
        <f>VLOOKUP(OFMACAStatusCodeACA!$E114,'[1]Flex 202507'!$A:$D,4,FALSE)</f>
        <v>3052</v>
      </c>
      <c r="B114" s="9">
        <v>2025</v>
      </c>
      <c r="C114" s="9">
        <v>4</v>
      </c>
      <c r="D114" s="9">
        <v>2</v>
      </c>
      <c r="E114" s="10" t="s">
        <v>43</v>
      </c>
      <c r="F114" s="11"/>
    </row>
    <row r="115" spans="1:6" hidden="1" outlineLevel="2" x14ac:dyDescent="0.35">
      <c r="A115" s="8" t="str">
        <f>VLOOKUP(OFMACAStatusCodeACA!$E115,'[1]Flex 202507'!$A:$D,4,FALSE)</f>
        <v>3052</v>
      </c>
      <c r="B115" s="9">
        <v>2025</v>
      </c>
      <c r="C115" s="9">
        <v>5</v>
      </c>
      <c r="D115" s="9">
        <v>1</v>
      </c>
      <c r="E115" s="10" t="s">
        <v>43</v>
      </c>
      <c r="F115" s="11"/>
    </row>
    <row r="116" spans="1:6" hidden="1" outlineLevel="2" x14ac:dyDescent="0.35">
      <c r="A116" s="8" t="str">
        <f>VLOOKUP(OFMACAStatusCodeACA!$E116,'[1]Flex 202507'!$A:$D,4,FALSE)</f>
        <v>3052</v>
      </c>
      <c r="B116" s="9">
        <v>2025</v>
      </c>
      <c r="C116" s="9">
        <v>5</v>
      </c>
      <c r="D116" s="9">
        <v>2</v>
      </c>
      <c r="E116" s="10" t="s">
        <v>43</v>
      </c>
      <c r="F116" s="11"/>
    </row>
    <row r="117" spans="1:6" hidden="1" outlineLevel="2" x14ac:dyDescent="0.35">
      <c r="A117" s="8" t="str">
        <f>VLOOKUP(OFMACAStatusCodeACA!$E117,'[1]Flex 202507'!$A:$D,4,FALSE)</f>
        <v>3052</v>
      </c>
      <c r="B117" s="9">
        <v>2025</v>
      </c>
      <c r="C117" s="9">
        <v>6</v>
      </c>
      <c r="D117" s="9">
        <v>1</v>
      </c>
      <c r="E117" s="10" t="s">
        <v>43</v>
      </c>
      <c r="F117" s="11"/>
    </row>
    <row r="118" spans="1:6" hidden="1" outlineLevel="2" x14ac:dyDescent="0.35">
      <c r="A118" s="8" t="str">
        <f>VLOOKUP(OFMACAStatusCodeACA!$E118,'[1]Flex 202507'!$A:$D,4,FALSE)</f>
        <v>3052</v>
      </c>
      <c r="B118" s="9">
        <v>2025</v>
      </c>
      <c r="C118" s="9">
        <v>6</v>
      </c>
      <c r="D118" s="9">
        <v>2</v>
      </c>
      <c r="E118" s="10" t="s">
        <v>43</v>
      </c>
      <c r="F118" s="11"/>
    </row>
    <row r="119" spans="1:6" hidden="1" outlineLevel="2" x14ac:dyDescent="0.35">
      <c r="A119" s="8" t="str">
        <f>VLOOKUP(OFMACAStatusCodeACA!$E119,'[1]Flex 202507'!$A:$D,4,FALSE)</f>
        <v>3052</v>
      </c>
      <c r="B119" s="9">
        <v>2025</v>
      </c>
      <c r="C119" s="9">
        <v>5</v>
      </c>
      <c r="D119" s="9">
        <v>1</v>
      </c>
      <c r="E119" s="10" t="s">
        <v>44</v>
      </c>
      <c r="F119" s="11"/>
    </row>
    <row r="120" spans="1:6" hidden="1" outlineLevel="2" x14ac:dyDescent="0.35">
      <c r="A120" s="8" t="str">
        <f>VLOOKUP(OFMACAStatusCodeACA!$E120,'[1]Flex 202507'!$A:$D,4,FALSE)</f>
        <v>3052</v>
      </c>
      <c r="B120" s="9">
        <v>2025</v>
      </c>
      <c r="C120" s="9">
        <v>5</v>
      </c>
      <c r="D120" s="9">
        <v>2</v>
      </c>
      <c r="E120" s="10" t="s">
        <v>44</v>
      </c>
      <c r="F120" s="11"/>
    </row>
    <row r="121" spans="1:6" hidden="1" outlineLevel="2" x14ac:dyDescent="0.35">
      <c r="A121" s="8" t="str">
        <f>VLOOKUP(OFMACAStatusCodeACA!$E121,'[1]Flex 202507'!$A:$D,4,FALSE)</f>
        <v>3052</v>
      </c>
      <c r="B121" s="9">
        <v>2025</v>
      </c>
      <c r="C121" s="9">
        <v>6</v>
      </c>
      <c r="D121" s="9">
        <v>1</v>
      </c>
      <c r="E121" s="10" t="s">
        <v>44</v>
      </c>
      <c r="F121" s="11"/>
    </row>
    <row r="122" spans="1:6" hidden="1" outlineLevel="2" x14ac:dyDescent="0.35">
      <c r="A122" s="8" t="str">
        <f>VLOOKUP(OFMACAStatusCodeACA!$E122,'[1]Flex 202507'!$A:$D,4,FALSE)</f>
        <v>3052</v>
      </c>
      <c r="B122" s="9">
        <v>2025</v>
      </c>
      <c r="C122" s="9">
        <v>6</v>
      </c>
      <c r="D122" s="9">
        <v>2</v>
      </c>
      <c r="E122" s="10" t="s">
        <v>44</v>
      </c>
      <c r="F122" s="11"/>
    </row>
    <row r="123" spans="1:6" hidden="1" outlineLevel="2" x14ac:dyDescent="0.35">
      <c r="A123" s="8" t="str">
        <f>VLOOKUP(OFMACAStatusCodeACA!$E123,'[1]Flex 202507'!$A:$D,4,FALSE)</f>
        <v>3052</v>
      </c>
      <c r="B123" s="9">
        <v>2025</v>
      </c>
      <c r="C123" s="9">
        <v>6</v>
      </c>
      <c r="D123" s="9">
        <v>1</v>
      </c>
      <c r="E123" s="10" t="s">
        <v>45</v>
      </c>
      <c r="F123" s="11"/>
    </row>
    <row r="124" spans="1:6" hidden="1" outlineLevel="2" x14ac:dyDescent="0.35">
      <c r="A124" s="8" t="str">
        <f>VLOOKUP(OFMACAStatusCodeACA!$E124,'[1]Flex 202507'!$A:$D,4,FALSE)</f>
        <v>3052</v>
      </c>
      <c r="B124" s="9">
        <v>2025</v>
      </c>
      <c r="C124" s="9">
        <v>6</v>
      </c>
      <c r="D124" s="9">
        <v>2</v>
      </c>
      <c r="E124" s="10" t="s">
        <v>45</v>
      </c>
      <c r="F124" s="11"/>
    </row>
    <row r="125" spans="1:6" hidden="1" outlineLevel="2" x14ac:dyDescent="0.35">
      <c r="A125" s="8" t="str">
        <f>VLOOKUP(OFMACAStatusCodeACA!$E125,'[1]Flex 202507'!$A:$D,4,FALSE)</f>
        <v>3052</v>
      </c>
      <c r="B125" s="9">
        <v>2025</v>
      </c>
      <c r="C125" s="9">
        <v>5</v>
      </c>
      <c r="D125" s="9">
        <v>1</v>
      </c>
      <c r="E125" s="10" t="s">
        <v>46</v>
      </c>
      <c r="F125" s="11"/>
    </row>
    <row r="126" spans="1:6" hidden="1" outlineLevel="2" x14ac:dyDescent="0.35">
      <c r="A126" s="8" t="str">
        <f>VLOOKUP(OFMACAStatusCodeACA!$E126,'[1]Flex 202507'!$A:$D,4,FALSE)</f>
        <v>3052</v>
      </c>
      <c r="B126" s="9">
        <v>2025</v>
      </c>
      <c r="C126" s="9">
        <v>5</v>
      </c>
      <c r="D126" s="9">
        <v>2</v>
      </c>
      <c r="E126" s="10" t="s">
        <v>46</v>
      </c>
      <c r="F126" s="11"/>
    </row>
    <row r="127" spans="1:6" hidden="1" outlineLevel="2" x14ac:dyDescent="0.35">
      <c r="A127" s="8" t="str">
        <f>VLOOKUP(OFMACAStatusCodeACA!$E127,'[1]Flex 202507'!$A:$D,4,FALSE)</f>
        <v>3052</v>
      </c>
      <c r="B127" s="9">
        <v>2025</v>
      </c>
      <c r="C127" s="9">
        <v>6</v>
      </c>
      <c r="D127" s="9">
        <v>1</v>
      </c>
      <c r="E127" s="10" t="s">
        <v>46</v>
      </c>
      <c r="F127" s="11"/>
    </row>
    <row r="128" spans="1:6" hidden="1" outlineLevel="2" x14ac:dyDescent="0.35">
      <c r="A128" s="8" t="str">
        <f>VLOOKUP(OFMACAStatusCodeACA!$E128,'[1]Flex 202507'!$A:$D,4,FALSE)</f>
        <v>3052</v>
      </c>
      <c r="B128" s="9">
        <v>2025</v>
      </c>
      <c r="C128" s="9">
        <v>6</v>
      </c>
      <c r="D128" s="9">
        <v>2</v>
      </c>
      <c r="E128" s="10" t="s">
        <v>46</v>
      </c>
      <c r="F128" s="11"/>
    </row>
    <row r="129" spans="1:6" hidden="1" outlineLevel="2" x14ac:dyDescent="0.35">
      <c r="A129" s="8" t="str">
        <f>VLOOKUP(OFMACAStatusCodeACA!$E129,'[1]Flex 202507'!$A:$D,4,FALSE)</f>
        <v>3052</v>
      </c>
      <c r="B129" s="9">
        <v>2025</v>
      </c>
      <c r="C129" s="9">
        <v>6</v>
      </c>
      <c r="D129" s="9">
        <v>1</v>
      </c>
      <c r="E129" s="10" t="s">
        <v>47</v>
      </c>
      <c r="F129" s="11"/>
    </row>
    <row r="130" spans="1:6" hidden="1" outlineLevel="2" x14ac:dyDescent="0.35">
      <c r="A130" s="8" t="str">
        <f>VLOOKUP(OFMACAStatusCodeACA!$E130,'[1]Flex 202507'!$A:$D,4,FALSE)</f>
        <v>3052</v>
      </c>
      <c r="B130" s="9">
        <v>2025</v>
      </c>
      <c r="C130" s="9">
        <v>6</v>
      </c>
      <c r="D130" s="9">
        <v>2</v>
      </c>
      <c r="E130" s="10" t="s">
        <v>47</v>
      </c>
      <c r="F130" s="11"/>
    </row>
    <row r="131" spans="1:6" hidden="1" outlineLevel="2" x14ac:dyDescent="0.35">
      <c r="A131" s="8" t="str">
        <f>VLOOKUP(OFMACAStatusCodeACA!$E131,'[1]Flex 202507'!$A:$D,4,FALSE)</f>
        <v>3052</v>
      </c>
      <c r="B131" s="9">
        <v>2025</v>
      </c>
      <c r="C131" s="9">
        <v>5</v>
      </c>
      <c r="D131" s="9">
        <v>1</v>
      </c>
      <c r="E131" s="10" t="s">
        <v>48</v>
      </c>
      <c r="F131" s="11"/>
    </row>
    <row r="132" spans="1:6" hidden="1" outlineLevel="2" x14ac:dyDescent="0.35">
      <c r="A132" s="8" t="str">
        <f>VLOOKUP(OFMACAStatusCodeACA!$E132,'[1]Flex 202507'!$A:$D,4,FALSE)</f>
        <v>3052</v>
      </c>
      <c r="B132" s="9">
        <v>2025</v>
      </c>
      <c r="C132" s="9">
        <v>5</v>
      </c>
      <c r="D132" s="9">
        <v>2</v>
      </c>
      <c r="E132" s="10" t="s">
        <v>48</v>
      </c>
      <c r="F132" s="11"/>
    </row>
    <row r="133" spans="1:6" hidden="1" outlineLevel="2" x14ac:dyDescent="0.35">
      <c r="A133" s="8" t="str">
        <f>VLOOKUP(OFMACAStatusCodeACA!$E133,'[1]Flex 202507'!$A:$D,4,FALSE)</f>
        <v>3052</v>
      </c>
      <c r="B133" s="9">
        <v>2025</v>
      </c>
      <c r="C133" s="9">
        <v>6</v>
      </c>
      <c r="D133" s="9">
        <v>1</v>
      </c>
      <c r="E133" s="10" t="s">
        <v>48</v>
      </c>
      <c r="F133" s="11"/>
    </row>
    <row r="134" spans="1:6" hidden="1" outlineLevel="2" x14ac:dyDescent="0.35">
      <c r="A134" s="8" t="str">
        <f>VLOOKUP(OFMACAStatusCodeACA!$E134,'[1]Flex 202507'!$A:$D,4,FALSE)</f>
        <v>3052</v>
      </c>
      <c r="B134" s="9">
        <v>2025</v>
      </c>
      <c r="C134" s="9">
        <v>6</v>
      </c>
      <c r="D134" s="9">
        <v>2</v>
      </c>
      <c r="E134" s="10" t="s">
        <v>48</v>
      </c>
      <c r="F134" s="11"/>
    </row>
    <row r="135" spans="1:6" hidden="1" outlineLevel="2" x14ac:dyDescent="0.35">
      <c r="A135" s="8" t="str">
        <f>VLOOKUP(OFMACAStatusCodeACA!$E135,'[1]Flex 202507'!$A:$D,4,FALSE)</f>
        <v>3052</v>
      </c>
      <c r="B135" s="9">
        <v>2025</v>
      </c>
      <c r="C135" s="9">
        <v>5</v>
      </c>
      <c r="D135" s="9">
        <v>1</v>
      </c>
      <c r="E135" s="10" t="s">
        <v>49</v>
      </c>
      <c r="F135" s="11"/>
    </row>
    <row r="136" spans="1:6" hidden="1" outlineLevel="2" x14ac:dyDescent="0.35">
      <c r="A136" s="8" t="str">
        <f>VLOOKUP(OFMACAStatusCodeACA!$E136,'[1]Flex 202507'!$A:$D,4,FALSE)</f>
        <v>3052</v>
      </c>
      <c r="B136" s="9">
        <v>2025</v>
      </c>
      <c r="C136" s="9">
        <v>5</v>
      </c>
      <c r="D136" s="9">
        <v>2</v>
      </c>
      <c r="E136" s="10" t="s">
        <v>49</v>
      </c>
      <c r="F136" s="11"/>
    </row>
    <row r="137" spans="1:6" hidden="1" outlineLevel="2" x14ac:dyDescent="0.35">
      <c r="A137" s="8" t="str">
        <f>VLOOKUP(OFMACAStatusCodeACA!$E137,'[1]Flex 202507'!$A:$D,4,FALSE)</f>
        <v>3052</v>
      </c>
      <c r="B137" s="9">
        <v>2025</v>
      </c>
      <c r="C137" s="9">
        <v>6</v>
      </c>
      <c r="D137" s="9">
        <v>1</v>
      </c>
      <c r="E137" s="10" t="s">
        <v>49</v>
      </c>
      <c r="F137" s="11"/>
    </row>
    <row r="138" spans="1:6" hidden="1" outlineLevel="2" x14ac:dyDescent="0.35">
      <c r="A138" s="8" t="str">
        <f>VLOOKUP(OFMACAStatusCodeACA!$E138,'[1]Flex 202507'!$A:$D,4,FALSE)</f>
        <v>3052</v>
      </c>
      <c r="B138" s="9">
        <v>2025</v>
      </c>
      <c r="C138" s="9">
        <v>6</v>
      </c>
      <c r="D138" s="9">
        <v>2</v>
      </c>
      <c r="E138" s="10" t="s">
        <v>49</v>
      </c>
      <c r="F138" s="11"/>
    </row>
    <row r="139" spans="1:6" outlineLevel="1" collapsed="1" x14ac:dyDescent="0.35">
      <c r="A139" s="12" t="s">
        <v>136</v>
      </c>
      <c r="B139" s="9"/>
      <c r="C139" s="9"/>
      <c r="D139" s="9"/>
      <c r="E139" s="9">
        <f>SUBTOTAL(3,E107:E138)</f>
        <v>32</v>
      </c>
      <c r="F139" s="11"/>
    </row>
    <row r="140" spans="1:6" hidden="1" outlineLevel="2" x14ac:dyDescent="0.35">
      <c r="A140" s="8" t="str">
        <f>VLOOKUP(OFMACAStatusCodeACA!$E140,'[1]Flex 202507'!$A:$D,4,FALSE)</f>
        <v>3070</v>
      </c>
      <c r="B140" s="9">
        <v>2025</v>
      </c>
      <c r="C140" s="9">
        <v>4</v>
      </c>
      <c r="D140" s="9">
        <v>1</v>
      </c>
      <c r="E140" s="10" t="s">
        <v>50</v>
      </c>
      <c r="F140" s="11"/>
    </row>
    <row r="141" spans="1:6" hidden="1" outlineLevel="2" x14ac:dyDescent="0.35">
      <c r="A141" s="8" t="str">
        <f>VLOOKUP(OFMACAStatusCodeACA!$E141,'[1]Flex 202507'!$A:$D,4,FALSE)</f>
        <v>3070</v>
      </c>
      <c r="B141" s="9">
        <v>2025</v>
      </c>
      <c r="C141" s="9">
        <v>4</v>
      </c>
      <c r="D141" s="9">
        <v>2</v>
      </c>
      <c r="E141" s="10" t="s">
        <v>50</v>
      </c>
      <c r="F141" s="11"/>
    </row>
    <row r="142" spans="1:6" hidden="1" outlineLevel="2" x14ac:dyDescent="0.35">
      <c r="A142" s="8" t="str">
        <f>VLOOKUP(OFMACAStatusCodeACA!$E142,'[1]Flex 202507'!$A:$D,4,FALSE)</f>
        <v>3070</v>
      </c>
      <c r="B142" s="9">
        <v>2025</v>
      </c>
      <c r="C142" s="9">
        <v>5</v>
      </c>
      <c r="D142" s="9">
        <v>1</v>
      </c>
      <c r="E142" s="10" t="s">
        <v>50</v>
      </c>
      <c r="F142" s="11"/>
    </row>
    <row r="143" spans="1:6" hidden="1" outlineLevel="2" x14ac:dyDescent="0.35">
      <c r="A143" s="8" t="str">
        <f>VLOOKUP(OFMACAStatusCodeACA!$E143,'[1]Flex 202507'!$A:$D,4,FALSE)</f>
        <v>3070</v>
      </c>
      <c r="B143" s="9">
        <v>2025</v>
      </c>
      <c r="C143" s="9">
        <v>5</v>
      </c>
      <c r="D143" s="9">
        <v>2</v>
      </c>
      <c r="E143" s="10" t="s">
        <v>50</v>
      </c>
      <c r="F143" s="11"/>
    </row>
    <row r="144" spans="1:6" hidden="1" outlineLevel="2" x14ac:dyDescent="0.35">
      <c r="A144" s="8" t="str">
        <f>VLOOKUP(OFMACAStatusCodeACA!$E144,'[1]Flex 202507'!$A:$D,4,FALSE)</f>
        <v>3070</v>
      </c>
      <c r="B144" s="9">
        <v>2025</v>
      </c>
      <c r="C144" s="9">
        <v>6</v>
      </c>
      <c r="D144" s="9">
        <v>1</v>
      </c>
      <c r="E144" s="10" t="s">
        <v>50</v>
      </c>
      <c r="F144" s="11"/>
    </row>
    <row r="145" spans="1:6" hidden="1" outlineLevel="2" x14ac:dyDescent="0.35">
      <c r="A145" s="8" t="str">
        <f>VLOOKUP(OFMACAStatusCodeACA!$E145,'[1]Flex 202507'!$A:$D,4,FALSE)</f>
        <v>3070</v>
      </c>
      <c r="B145" s="9">
        <v>2025</v>
      </c>
      <c r="C145" s="9">
        <v>6</v>
      </c>
      <c r="D145" s="9">
        <v>2</v>
      </c>
      <c r="E145" s="10" t="s">
        <v>50</v>
      </c>
      <c r="F145" s="11"/>
    </row>
    <row r="146" spans="1:6" hidden="1" outlineLevel="2" x14ac:dyDescent="0.35">
      <c r="A146" s="8" t="str">
        <f>VLOOKUP(OFMACAStatusCodeACA!$E146,'[1]Flex 202507'!$A:$D,4,FALSE)</f>
        <v>3070</v>
      </c>
      <c r="B146" s="9">
        <v>2025</v>
      </c>
      <c r="C146" s="9">
        <v>4</v>
      </c>
      <c r="D146" s="9">
        <v>1</v>
      </c>
      <c r="E146" s="10" t="s">
        <v>51</v>
      </c>
      <c r="F146" s="11"/>
    </row>
    <row r="147" spans="1:6" hidden="1" outlineLevel="2" x14ac:dyDescent="0.35">
      <c r="A147" s="8" t="str">
        <f>VLOOKUP(OFMACAStatusCodeACA!$E147,'[1]Flex 202507'!$A:$D,4,FALSE)</f>
        <v>3070</v>
      </c>
      <c r="B147" s="9">
        <v>2025</v>
      </c>
      <c r="C147" s="9">
        <v>4</v>
      </c>
      <c r="D147" s="9">
        <v>2</v>
      </c>
      <c r="E147" s="10" t="s">
        <v>51</v>
      </c>
      <c r="F147" s="11"/>
    </row>
    <row r="148" spans="1:6" hidden="1" outlineLevel="2" x14ac:dyDescent="0.35">
      <c r="A148" s="8" t="str">
        <f>VLOOKUP(OFMACAStatusCodeACA!$E148,'[1]Flex 202507'!$A:$D,4,FALSE)</f>
        <v>3070</v>
      </c>
      <c r="B148" s="9">
        <v>2025</v>
      </c>
      <c r="C148" s="9">
        <v>5</v>
      </c>
      <c r="D148" s="9">
        <v>1</v>
      </c>
      <c r="E148" s="10" t="s">
        <v>51</v>
      </c>
      <c r="F148" s="11"/>
    </row>
    <row r="149" spans="1:6" hidden="1" outlineLevel="2" x14ac:dyDescent="0.35">
      <c r="A149" s="8" t="str">
        <f>VLOOKUP(OFMACAStatusCodeACA!$E149,'[1]Flex 202507'!$A:$D,4,FALSE)</f>
        <v>3070</v>
      </c>
      <c r="B149" s="9">
        <v>2025</v>
      </c>
      <c r="C149" s="9">
        <v>5</v>
      </c>
      <c r="D149" s="9">
        <v>2</v>
      </c>
      <c r="E149" s="10" t="s">
        <v>51</v>
      </c>
      <c r="F149" s="11"/>
    </row>
    <row r="150" spans="1:6" hidden="1" outlineLevel="2" x14ac:dyDescent="0.35">
      <c r="A150" s="8" t="str">
        <f>VLOOKUP(OFMACAStatusCodeACA!$E150,'[1]Flex 202507'!$A:$D,4,FALSE)</f>
        <v>3070</v>
      </c>
      <c r="B150" s="9">
        <v>2025</v>
      </c>
      <c r="C150" s="9">
        <v>6</v>
      </c>
      <c r="D150" s="9">
        <v>1</v>
      </c>
      <c r="E150" s="10" t="s">
        <v>51</v>
      </c>
      <c r="F150" s="11"/>
    </row>
    <row r="151" spans="1:6" hidden="1" outlineLevel="2" x14ac:dyDescent="0.35">
      <c r="A151" s="8" t="str">
        <f>VLOOKUP(OFMACAStatusCodeACA!$E151,'[1]Flex 202507'!$A:$D,4,FALSE)</f>
        <v>3070</v>
      </c>
      <c r="B151" s="9">
        <v>2025</v>
      </c>
      <c r="C151" s="9">
        <v>6</v>
      </c>
      <c r="D151" s="9">
        <v>2</v>
      </c>
      <c r="E151" s="10" t="s">
        <v>51</v>
      </c>
      <c r="F151" s="11"/>
    </row>
    <row r="152" spans="1:6" hidden="1" outlineLevel="2" x14ac:dyDescent="0.35">
      <c r="A152" s="8" t="str">
        <f>VLOOKUP(OFMACAStatusCodeACA!$E152,'[1]Flex 202507'!$A:$D,4,FALSE)</f>
        <v>3070</v>
      </c>
      <c r="B152" s="9">
        <v>2025</v>
      </c>
      <c r="C152" s="9">
        <v>6</v>
      </c>
      <c r="D152" s="9">
        <v>1</v>
      </c>
      <c r="E152" s="10" t="s">
        <v>52</v>
      </c>
      <c r="F152" s="11"/>
    </row>
    <row r="153" spans="1:6" hidden="1" outlineLevel="2" x14ac:dyDescent="0.35">
      <c r="A153" s="8" t="str">
        <f>VLOOKUP(OFMACAStatusCodeACA!$E153,'[1]Flex 202507'!$A:$D,4,FALSE)</f>
        <v>3070</v>
      </c>
      <c r="B153" s="9">
        <v>2025</v>
      </c>
      <c r="C153" s="9">
        <v>6</v>
      </c>
      <c r="D153" s="9">
        <v>2</v>
      </c>
      <c r="E153" s="10" t="s">
        <v>52</v>
      </c>
      <c r="F153" s="11"/>
    </row>
    <row r="154" spans="1:6" hidden="1" outlineLevel="2" x14ac:dyDescent="0.35">
      <c r="A154" s="8" t="str">
        <f>VLOOKUP(OFMACAStatusCodeACA!$E154,'[1]Flex 202507'!$A:$D,4,FALSE)</f>
        <v>3070</v>
      </c>
      <c r="B154" s="9">
        <v>2025</v>
      </c>
      <c r="C154" s="9">
        <v>5</v>
      </c>
      <c r="D154" s="9">
        <v>1</v>
      </c>
      <c r="E154" s="10" t="s">
        <v>53</v>
      </c>
      <c r="F154" s="11"/>
    </row>
    <row r="155" spans="1:6" hidden="1" outlineLevel="2" x14ac:dyDescent="0.35">
      <c r="A155" s="8" t="str">
        <f>VLOOKUP(OFMACAStatusCodeACA!$E155,'[1]Flex 202507'!$A:$D,4,FALSE)</f>
        <v>3070</v>
      </c>
      <c r="B155" s="9">
        <v>2025</v>
      </c>
      <c r="C155" s="9">
        <v>5</v>
      </c>
      <c r="D155" s="9">
        <v>2</v>
      </c>
      <c r="E155" s="10" t="s">
        <v>53</v>
      </c>
      <c r="F155" s="11"/>
    </row>
    <row r="156" spans="1:6" hidden="1" outlineLevel="2" x14ac:dyDescent="0.35">
      <c r="A156" s="8" t="str">
        <f>VLOOKUP(OFMACAStatusCodeACA!$E156,'[1]Flex 202507'!$A:$D,4,FALSE)</f>
        <v>3070</v>
      </c>
      <c r="B156" s="9">
        <v>2025</v>
      </c>
      <c r="C156" s="9">
        <v>6</v>
      </c>
      <c r="D156" s="9">
        <v>1</v>
      </c>
      <c r="E156" s="10" t="s">
        <v>53</v>
      </c>
      <c r="F156" s="11"/>
    </row>
    <row r="157" spans="1:6" hidden="1" outlineLevel="2" x14ac:dyDescent="0.35">
      <c r="A157" s="8" t="str">
        <f>VLOOKUP(OFMACAStatusCodeACA!$E157,'[1]Flex 202507'!$A:$D,4,FALSE)</f>
        <v>3070</v>
      </c>
      <c r="B157" s="9">
        <v>2025</v>
      </c>
      <c r="C157" s="9">
        <v>6</v>
      </c>
      <c r="D157" s="9">
        <v>2</v>
      </c>
      <c r="E157" s="10" t="s">
        <v>53</v>
      </c>
      <c r="F157" s="11"/>
    </row>
    <row r="158" spans="1:6" hidden="1" outlineLevel="2" x14ac:dyDescent="0.35">
      <c r="A158" s="8" t="str">
        <f>VLOOKUP(OFMACAStatusCodeACA!$E158,'[1]Flex 202507'!$A:$D,4,FALSE)</f>
        <v>3070</v>
      </c>
      <c r="B158" s="9">
        <v>2025</v>
      </c>
      <c r="C158" s="9">
        <v>5</v>
      </c>
      <c r="D158" s="9">
        <v>1</v>
      </c>
      <c r="E158" s="10" t="s">
        <v>54</v>
      </c>
      <c r="F158" s="11"/>
    </row>
    <row r="159" spans="1:6" hidden="1" outlineLevel="2" x14ac:dyDescent="0.35">
      <c r="A159" s="8" t="str">
        <f>VLOOKUP(OFMACAStatusCodeACA!$E159,'[1]Flex 202507'!$A:$D,4,FALSE)</f>
        <v>3070</v>
      </c>
      <c r="B159" s="9">
        <v>2025</v>
      </c>
      <c r="C159" s="9">
        <v>5</v>
      </c>
      <c r="D159" s="9">
        <v>2</v>
      </c>
      <c r="E159" s="10" t="s">
        <v>54</v>
      </c>
      <c r="F159" s="11"/>
    </row>
    <row r="160" spans="1:6" hidden="1" outlineLevel="2" x14ac:dyDescent="0.35">
      <c r="A160" s="8" t="str">
        <f>VLOOKUP(OFMACAStatusCodeACA!$E160,'[1]Flex 202507'!$A:$D,4,FALSE)</f>
        <v>3070</v>
      </c>
      <c r="B160" s="9">
        <v>2025</v>
      </c>
      <c r="C160" s="9">
        <v>6</v>
      </c>
      <c r="D160" s="9">
        <v>1</v>
      </c>
      <c r="E160" s="10" t="s">
        <v>54</v>
      </c>
      <c r="F160" s="11"/>
    </row>
    <row r="161" spans="1:6" hidden="1" outlineLevel="2" x14ac:dyDescent="0.35">
      <c r="A161" s="8" t="str">
        <f>VLOOKUP(OFMACAStatusCodeACA!$E161,'[1]Flex 202507'!$A:$D,4,FALSE)</f>
        <v>3070</v>
      </c>
      <c r="B161" s="9">
        <v>2025</v>
      </c>
      <c r="C161" s="9">
        <v>6</v>
      </c>
      <c r="D161" s="9">
        <v>2</v>
      </c>
      <c r="E161" s="10" t="s">
        <v>54</v>
      </c>
      <c r="F161" s="11"/>
    </row>
    <row r="162" spans="1:6" hidden="1" outlineLevel="2" x14ac:dyDescent="0.35">
      <c r="A162" s="8" t="str">
        <f>VLOOKUP(OFMACAStatusCodeACA!$E162,'[1]Flex 202507'!$A:$D,4,FALSE)</f>
        <v>3070</v>
      </c>
      <c r="B162" s="9">
        <v>2025</v>
      </c>
      <c r="C162" s="9">
        <v>4</v>
      </c>
      <c r="D162" s="9">
        <v>1</v>
      </c>
      <c r="E162" s="10" t="s">
        <v>55</v>
      </c>
      <c r="F162" s="11"/>
    </row>
    <row r="163" spans="1:6" hidden="1" outlineLevel="2" x14ac:dyDescent="0.35">
      <c r="A163" s="8" t="str">
        <f>VLOOKUP(OFMACAStatusCodeACA!$E163,'[1]Flex 202507'!$A:$D,4,FALSE)</f>
        <v>3070</v>
      </c>
      <c r="B163" s="9">
        <v>2025</v>
      </c>
      <c r="C163" s="9">
        <v>4</v>
      </c>
      <c r="D163" s="9">
        <v>2</v>
      </c>
      <c r="E163" s="10" t="s">
        <v>55</v>
      </c>
      <c r="F163" s="11"/>
    </row>
    <row r="164" spans="1:6" hidden="1" outlineLevel="2" x14ac:dyDescent="0.35">
      <c r="A164" s="8" t="str">
        <f>VLOOKUP(OFMACAStatusCodeACA!$E164,'[1]Flex 202507'!$A:$D,4,FALSE)</f>
        <v>3070</v>
      </c>
      <c r="B164" s="9">
        <v>2025</v>
      </c>
      <c r="C164" s="9">
        <v>5</v>
      </c>
      <c r="D164" s="9">
        <v>1</v>
      </c>
      <c r="E164" s="10" t="s">
        <v>55</v>
      </c>
      <c r="F164" s="11"/>
    </row>
    <row r="165" spans="1:6" hidden="1" outlineLevel="2" x14ac:dyDescent="0.35">
      <c r="A165" s="8" t="str">
        <f>VLOOKUP(OFMACAStatusCodeACA!$E165,'[1]Flex 202507'!$A:$D,4,FALSE)</f>
        <v>3070</v>
      </c>
      <c r="B165" s="9">
        <v>2025</v>
      </c>
      <c r="C165" s="9">
        <v>5</v>
      </c>
      <c r="D165" s="9">
        <v>2</v>
      </c>
      <c r="E165" s="10" t="s">
        <v>55</v>
      </c>
      <c r="F165" s="11"/>
    </row>
    <row r="166" spans="1:6" hidden="1" outlineLevel="2" x14ac:dyDescent="0.35">
      <c r="A166" s="8" t="str">
        <f>VLOOKUP(OFMACAStatusCodeACA!$E166,'[1]Flex 202507'!$A:$D,4,FALSE)</f>
        <v>3070</v>
      </c>
      <c r="B166" s="9">
        <v>2025</v>
      </c>
      <c r="C166" s="9">
        <v>6</v>
      </c>
      <c r="D166" s="9">
        <v>1</v>
      </c>
      <c r="E166" s="10" t="s">
        <v>55</v>
      </c>
      <c r="F166" s="11"/>
    </row>
    <row r="167" spans="1:6" hidden="1" outlineLevel="2" x14ac:dyDescent="0.35">
      <c r="A167" s="8" t="str">
        <f>VLOOKUP(OFMACAStatusCodeACA!$E167,'[1]Flex 202507'!$A:$D,4,FALSE)</f>
        <v>3070</v>
      </c>
      <c r="B167" s="9">
        <v>2025</v>
      </c>
      <c r="C167" s="9">
        <v>6</v>
      </c>
      <c r="D167" s="9">
        <v>2</v>
      </c>
      <c r="E167" s="10" t="s">
        <v>55</v>
      </c>
      <c r="F167" s="11"/>
    </row>
    <row r="168" spans="1:6" hidden="1" outlineLevel="2" x14ac:dyDescent="0.35">
      <c r="A168" s="8" t="str">
        <f>VLOOKUP(OFMACAStatusCodeACA!$E168,'[1]Flex 202507'!$A:$D,4,FALSE)</f>
        <v>3070</v>
      </c>
      <c r="B168" s="9">
        <v>2025</v>
      </c>
      <c r="C168" s="9">
        <v>4</v>
      </c>
      <c r="D168" s="9">
        <v>1</v>
      </c>
      <c r="E168" s="10" t="s">
        <v>56</v>
      </c>
      <c r="F168" s="11"/>
    </row>
    <row r="169" spans="1:6" hidden="1" outlineLevel="2" x14ac:dyDescent="0.35">
      <c r="A169" s="8" t="str">
        <f>VLOOKUP(OFMACAStatusCodeACA!$E169,'[1]Flex 202507'!$A:$D,4,FALSE)</f>
        <v>3070</v>
      </c>
      <c r="B169" s="9">
        <v>2025</v>
      </c>
      <c r="C169" s="9">
        <v>4</v>
      </c>
      <c r="D169" s="9">
        <v>2</v>
      </c>
      <c r="E169" s="10" t="s">
        <v>56</v>
      </c>
      <c r="F169" s="11"/>
    </row>
    <row r="170" spans="1:6" hidden="1" outlineLevel="2" x14ac:dyDescent="0.35">
      <c r="A170" s="8" t="str">
        <f>VLOOKUP(OFMACAStatusCodeACA!$E170,'[1]Flex 202507'!$A:$D,4,FALSE)</f>
        <v>3070</v>
      </c>
      <c r="B170" s="9">
        <v>2025</v>
      </c>
      <c r="C170" s="9">
        <v>5</v>
      </c>
      <c r="D170" s="9">
        <v>1</v>
      </c>
      <c r="E170" s="10" t="s">
        <v>56</v>
      </c>
      <c r="F170" s="11"/>
    </row>
    <row r="171" spans="1:6" hidden="1" outlineLevel="2" x14ac:dyDescent="0.35">
      <c r="A171" s="8" t="str">
        <f>VLOOKUP(OFMACAStatusCodeACA!$E171,'[1]Flex 202507'!$A:$D,4,FALSE)</f>
        <v>3070</v>
      </c>
      <c r="B171" s="9">
        <v>2025</v>
      </c>
      <c r="C171" s="9">
        <v>5</v>
      </c>
      <c r="D171" s="9">
        <v>2</v>
      </c>
      <c r="E171" s="10" t="s">
        <v>56</v>
      </c>
      <c r="F171" s="11"/>
    </row>
    <row r="172" spans="1:6" hidden="1" outlineLevel="2" x14ac:dyDescent="0.35">
      <c r="A172" s="8" t="str">
        <f>VLOOKUP(OFMACAStatusCodeACA!$E172,'[1]Flex 202507'!$A:$D,4,FALSE)</f>
        <v>3070</v>
      </c>
      <c r="B172" s="9">
        <v>2025</v>
      </c>
      <c r="C172" s="9">
        <v>6</v>
      </c>
      <c r="D172" s="9">
        <v>1</v>
      </c>
      <c r="E172" s="10" t="s">
        <v>56</v>
      </c>
      <c r="F172" s="11"/>
    </row>
    <row r="173" spans="1:6" hidden="1" outlineLevel="2" x14ac:dyDescent="0.35">
      <c r="A173" s="8" t="str">
        <f>VLOOKUP(OFMACAStatusCodeACA!$E173,'[1]Flex 202507'!$A:$D,4,FALSE)</f>
        <v>3070</v>
      </c>
      <c r="B173" s="9">
        <v>2025</v>
      </c>
      <c r="C173" s="9">
        <v>6</v>
      </c>
      <c r="D173" s="9">
        <v>2</v>
      </c>
      <c r="E173" s="10" t="s">
        <v>56</v>
      </c>
      <c r="F173" s="11"/>
    </row>
    <row r="174" spans="1:6" hidden="1" outlineLevel="2" x14ac:dyDescent="0.35">
      <c r="A174" s="8" t="str">
        <f>VLOOKUP(OFMACAStatusCodeACA!$E174,'[1]Flex 202507'!$A:$D,4,FALSE)</f>
        <v>3070</v>
      </c>
      <c r="B174" s="9">
        <v>2025</v>
      </c>
      <c r="C174" s="9">
        <v>4</v>
      </c>
      <c r="D174" s="9">
        <v>1</v>
      </c>
      <c r="E174" s="10" t="s">
        <v>57</v>
      </c>
      <c r="F174" s="11"/>
    </row>
    <row r="175" spans="1:6" hidden="1" outlineLevel="2" x14ac:dyDescent="0.35">
      <c r="A175" s="8" t="str">
        <f>VLOOKUP(OFMACAStatusCodeACA!$E175,'[1]Flex 202507'!$A:$D,4,FALSE)</f>
        <v>3070</v>
      </c>
      <c r="B175" s="9">
        <v>2025</v>
      </c>
      <c r="C175" s="9">
        <v>4</v>
      </c>
      <c r="D175" s="9">
        <v>2</v>
      </c>
      <c r="E175" s="10" t="s">
        <v>57</v>
      </c>
      <c r="F175" s="11"/>
    </row>
    <row r="176" spans="1:6" hidden="1" outlineLevel="2" x14ac:dyDescent="0.35">
      <c r="A176" s="8" t="str">
        <f>VLOOKUP(OFMACAStatusCodeACA!$E176,'[1]Flex 202507'!$A:$D,4,FALSE)</f>
        <v>3070</v>
      </c>
      <c r="B176" s="9">
        <v>2025</v>
      </c>
      <c r="C176" s="9">
        <v>5</v>
      </c>
      <c r="D176" s="9">
        <v>1</v>
      </c>
      <c r="E176" s="10" t="s">
        <v>57</v>
      </c>
      <c r="F176" s="11"/>
    </row>
    <row r="177" spans="1:6" hidden="1" outlineLevel="2" x14ac:dyDescent="0.35">
      <c r="A177" s="8" t="str">
        <f>VLOOKUP(OFMACAStatusCodeACA!$E177,'[1]Flex 202507'!$A:$D,4,FALSE)</f>
        <v>3070</v>
      </c>
      <c r="B177" s="9">
        <v>2025</v>
      </c>
      <c r="C177" s="9">
        <v>5</v>
      </c>
      <c r="D177" s="9">
        <v>2</v>
      </c>
      <c r="E177" s="10" t="s">
        <v>57</v>
      </c>
      <c r="F177" s="11"/>
    </row>
    <row r="178" spans="1:6" hidden="1" outlineLevel="2" x14ac:dyDescent="0.35">
      <c r="A178" s="8" t="str">
        <f>VLOOKUP(OFMACAStatusCodeACA!$E178,'[1]Flex 202507'!$A:$D,4,FALSE)</f>
        <v>3070</v>
      </c>
      <c r="B178" s="9">
        <v>2025</v>
      </c>
      <c r="C178" s="9">
        <v>6</v>
      </c>
      <c r="D178" s="9">
        <v>1</v>
      </c>
      <c r="E178" s="10" t="s">
        <v>57</v>
      </c>
      <c r="F178" s="11"/>
    </row>
    <row r="179" spans="1:6" hidden="1" outlineLevel="2" x14ac:dyDescent="0.35">
      <c r="A179" s="8" t="str">
        <f>VLOOKUP(OFMACAStatusCodeACA!$E179,'[1]Flex 202507'!$A:$D,4,FALSE)</f>
        <v>3070</v>
      </c>
      <c r="B179" s="9">
        <v>2025</v>
      </c>
      <c r="C179" s="9">
        <v>6</v>
      </c>
      <c r="D179" s="9">
        <v>2</v>
      </c>
      <c r="E179" s="10" t="s">
        <v>57</v>
      </c>
      <c r="F179" s="11"/>
    </row>
    <row r="180" spans="1:6" hidden="1" outlineLevel="2" x14ac:dyDescent="0.35">
      <c r="A180" s="8" t="str">
        <f>VLOOKUP(OFMACAStatusCodeACA!$E180,'[1]Flex 202507'!$A:$D,4,FALSE)</f>
        <v>3070</v>
      </c>
      <c r="B180" s="9">
        <v>2025</v>
      </c>
      <c r="C180" s="9">
        <v>6</v>
      </c>
      <c r="D180" s="9">
        <v>1</v>
      </c>
      <c r="E180" s="10" t="s">
        <v>58</v>
      </c>
      <c r="F180" s="11"/>
    </row>
    <row r="181" spans="1:6" hidden="1" outlineLevel="2" x14ac:dyDescent="0.35">
      <c r="A181" s="8" t="str">
        <f>VLOOKUP(OFMACAStatusCodeACA!$E181,'[1]Flex 202507'!$A:$D,4,FALSE)</f>
        <v>3070</v>
      </c>
      <c r="B181" s="9">
        <v>2025</v>
      </c>
      <c r="C181" s="9">
        <v>6</v>
      </c>
      <c r="D181" s="9">
        <v>2</v>
      </c>
      <c r="E181" s="10" t="s">
        <v>58</v>
      </c>
      <c r="F181" s="11"/>
    </row>
    <row r="182" spans="1:6" hidden="1" outlineLevel="2" x14ac:dyDescent="0.35">
      <c r="A182" s="8" t="str">
        <f>VLOOKUP(OFMACAStatusCodeACA!$E182,'[1]Flex 202507'!$A:$D,4,FALSE)</f>
        <v>3070</v>
      </c>
      <c r="B182" s="9">
        <v>2025</v>
      </c>
      <c r="C182" s="9">
        <v>6</v>
      </c>
      <c r="D182" s="9">
        <v>1</v>
      </c>
      <c r="E182" s="10" t="s">
        <v>59</v>
      </c>
      <c r="F182" s="11"/>
    </row>
    <row r="183" spans="1:6" hidden="1" outlineLevel="2" x14ac:dyDescent="0.35">
      <c r="A183" s="8" t="str">
        <f>VLOOKUP(OFMACAStatusCodeACA!$E183,'[1]Flex 202507'!$A:$D,4,FALSE)</f>
        <v>3070</v>
      </c>
      <c r="B183" s="9">
        <v>2025</v>
      </c>
      <c r="C183" s="9">
        <v>6</v>
      </c>
      <c r="D183" s="9">
        <v>2</v>
      </c>
      <c r="E183" s="10" t="s">
        <v>59</v>
      </c>
      <c r="F183" s="11"/>
    </row>
    <row r="184" spans="1:6" hidden="1" outlineLevel="2" x14ac:dyDescent="0.35">
      <c r="A184" s="8" t="str">
        <f>VLOOKUP(OFMACAStatusCodeACA!$E184,'[1]Flex 202507'!$A:$D,4,FALSE)</f>
        <v>3070</v>
      </c>
      <c r="B184" s="9">
        <v>2025</v>
      </c>
      <c r="C184" s="9">
        <v>5</v>
      </c>
      <c r="D184" s="9">
        <v>1</v>
      </c>
      <c r="E184" s="10" t="s">
        <v>60</v>
      </c>
      <c r="F184" s="11"/>
    </row>
    <row r="185" spans="1:6" hidden="1" outlineLevel="2" x14ac:dyDescent="0.35">
      <c r="A185" s="8" t="str">
        <f>VLOOKUP(OFMACAStatusCodeACA!$E185,'[1]Flex 202507'!$A:$D,4,FALSE)</f>
        <v>3070</v>
      </c>
      <c r="B185" s="9">
        <v>2025</v>
      </c>
      <c r="C185" s="9">
        <v>5</v>
      </c>
      <c r="D185" s="9">
        <v>2</v>
      </c>
      <c r="E185" s="10" t="s">
        <v>60</v>
      </c>
      <c r="F185" s="11"/>
    </row>
    <row r="186" spans="1:6" hidden="1" outlineLevel="2" x14ac:dyDescent="0.35">
      <c r="A186" s="8" t="str">
        <f>VLOOKUP(OFMACAStatusCodeACA!$E186,'[1]Flex 202507'!$A:$D,4,FALSE)</f>
        <v>3070</v>
      </c>
      <c r="B186" s="9">
        <v>2025</v>
      </c>
      <c r="C186" s="9">
        <v>6</v>
      </c>
      <c r="D186" s="9">
        <v>1</v>
      </c>
      <c r="E186" s="10" t="s">
        <v>60</v>
      </c>
      <c r="F186" s="11"/>
    </row>
    <row r="187" spans="1:6" hidden="1" outlineLevel="2" x14ac:dyDescent="0.35">
      <c r="A187" s="8" t="str">
        <f>VLOOKUP(OFMACAStatusCodeACA!$E187,'[1]Flex 202507'!$A:$D,4,FALSE)</f>
        <v>3070</v>
      </c>
      <c r="B187" s="9">
        <v>2025</v>
      </c>
      <c r="C187" s="9">
        <v>6</v>
      </c>
      <c r="D187" s="9">
        <v>2</v>
      </c>
      <c r="E187" s="10" t="s">
        <v>60</v>
      </c>
      <c r="F187" s="11"/>
    </row>
    <row r="188" spans="1:6" hidden="1" outlineLevel="2" x14ac:dyDescent="0.35">
      <c r="A188" s="8" t="str">
        <f>VLOOKUP(OFMACAStatusCodeACA!$E188,'[1]Flex 202507'!$A:$D,4,FALSE)</f>
        <v>3070</v>
      </c>
      <c r="B188" s="9">
        <v>2025</v>
      </c>
      <c r="C188" s="9">
        <v>5</v>
      </c>
      <c r="D188" s="9">
        <v>1</v>
      </c>
      <c r="E188" s="10" t="s">
        <v>61</v>
      </c>
      <c r="F188" s="11"/>
    </row>
    <row r="189" spans="1:6" hidden="1" outlineLevel="2" x14ac:dyDescent="0.35">
      <c r="A189" s="8" t="str">
        <f>VLOOKUP(OFMACAStatusCodeACA!$E189,'[1]Flex 202507'!$A:$D,4,FALSE)</f>
        <v>3070</v>
      </c>
      <c r="B189" s="9">
        <v>2025</v>
      </c>
      <c r="C189" s="9">
        <v>5</v>
      </c>
      <c r="D189" s="9">
        <v>2</v>
      </c>
      <c r="E189" s="10" t="s">
        <v>61</v>
      </c>
      <c r="F189" s="11"/>
    </row>
    <row r="190" spans="1:6" hidden="1" outlineLevel="2" x14ac:dyDescent="0.35">
      <c r="A190" s="8" t="str">
        <f>VLOOKUP(OFMACAStatusCodeACA!$E190,'[1]Flex 202507'!$A:$D,4,FALSE)</f>
        <v>3070</v>
      </c>
      <c r="B190" s="9">
        <v>2025</v>
      </c>
      <c r="C190" s="9">
        <v>6</v>
      </c>
      <c r="D190" s="9">
        <v>1</v>
      </c>
      <c r="E190" s="10" t="s">
        <v>61</v>
      </c>
      <c r="F190" s="11"/>
    </row>
    <row r="191" spans="1:6" hidden="1" outlineLevel="2" x14ac:dyDescent="0.35">
      <c r="A191" s="8" t="str">
        <f>VLOOKUP(OFMACAStatusCodeACA!$E191,'[1]Flex 202507'!$A:$D,4,FALSE)</f>
        <v>3070</v>
      </c>
      <c r="B191" s="9">
        <v>2025</v>
      </c>
      <c r="C191" s="9">
        <v>6</v>
      </c>
      <c r="D191" s="9">
        <v>2</v>
      </c>
      <c r="E191" s="10" t="s">
        <v>61</v>
      </c>
      <c r="F191" s="11"/>
    </row>
    <row r="192" spans="1:6" hidden="1" outlineLevel="2" x14ac:dyDescent="0.35">
      <c r="A192" s="8" t="str">
        <f>VLOOKUP(OFMACAStatusCodeACA!$E192,'[1]Flex 202507'!$A:$D,4,FALSE)</f>
        <v>3070</v>
      </c>
      <c r="B192" s="9">
        <v>2025</v>
      </c>
      <c r="C192" s="9">
        <v>4</v>
      </c>
      <c r="D192" s="9">
        <v>1</v>
      </c>
      <c r="E192" s="10" t="s">
        <v>62</v>
      </c>
      <c r="F192" s="11"/>
    </row>
    <row r="193" spans="1:6" hidden="1" outlineLevel="2" x14ac:dyDescent="0.35">
      <c r="A193" s="8" t="str">
        <f>VLOOKUP(OFMACAStatusCodeACA!$E193,'[1]Flex 202507'!$A:$D,4,FALSE)</f>
        <v>3070</v>
      </c>
      <c r="B193" s="9">
        <v>2025</v>
      </c>
      <c r="C193" s="9">
        <v>4</v>
      </c>
      <c r="D193" s="9">
        <v>2</v>
      </c>
      <c r="E193" s="10" t="s">
        <v>62</v>
      </c>
      <c r="F193" s="11"/>
    </row>
    <row r="194" spans="1:6" hidden="1" outlineLevel="2" x14ac:dyDescent="0.35">
      <c r="A194" s="8" t="str">
        <f>VLOOKUP(OFMACAStatusCodeACA!$E194,'[1]Flex 202507'!$A:$D,4,FALSE)</f>
        <v>3070</v>
      </c>
      <c r="B194" s="9">
        <v>2025</v>
      </c>
      <c r="C194" s="9">
        <v>5</v>
      </c>
      <c r="D194" s="9">
        <v>1</v>
      </c>
      <c r="E194" s="10" t="s">
        <v>62</v>
      </c>
      <c r="F194" s="11"/>
    </row>
    <row r="195" spans="1:6" hidden="1" outlineLevel="2" x14ac:dyDescent="0.35">
      <c r="A195" s="8" t="str">
        <f>VLOOKUP(OFMACAStatusCodeACA!$E195,'[1]Flex 202507'!$A:$D,4,FALSE)</f>
        <v>3070</v>
      </c>
      <c r="B195" s="9">
        <v>2025</v>
      </c>
      <c r="C195" s="9">
        <v>5</v>
      </c>
      <c r="D195" s="9">
        <v>2</v>
      </c>
      <c r="E195" s="10" t="s">
        <v>62</v>
      </c>
      <c r="F195" s="11"/>
    </row>
    <row r="196" spans="1:6" hidden="1" outlineLevel="2" x14ac:dyDescent="0.35">
      <c r="A196" s="8" t="str">
        <f>VLOOKUP(OFMACAStatusCodeACA!$E196,'[1]Flex 202507'!$A:$D,4,FALSE)</f>
        <v>3070</v>
      </c>
      <c r="B196" s="9">
        <v>2025</v>
      </c>
      <c r="C196" s="9">
        <v>6</v>
      </c>
      <c r="D196" s="9">
        <v>1</v>
      </c>
      <c r="E196" s="10" t="s">
        <v>62</v>
      </c>
      <c r="F196" s="11"/>
    </row>
    <row r="197" spans="1:6" hidden="1" outlineLevel="2" x14ac:dyDescent="0.35">
      <c r="A197" s="8" t="str">
        <f>VLOOKUP(OFMACAStatusCodeACA!$E197,'[1]Flex 202507'!$A:$D,4,FALSE)</f>
        <v>3070</v>
      </c>
      <c r="B197" s="9">
        <v>2025</v>
      </c>
      <c r="C197" s="9">
        <v>6</v>
      </c>
      <c r="D197" s="9">
        <v>2</v>
      </c>
      <c r="E197" s="10" t="s">
        <v>62</v>
      </c>
      <c r="F197" s="11"/>
    </row>
    <row r="198" spans="1:6" hidden="1" outlineLevel="2" x14ac:dyDescent="0.35">
      <c r="A198" s="8" t="str">
        <f>VLOOKUP(OFMACAStatusCodeACA!$E198,'[1]Flex 202507'!$A:$D,4,FALSE)</f>
        <v>3070</v>
      </c>
      <c r="B198" s="9">
        <v>2025</v>
      </c>
      <c r="C198" s="9">
        <v>4</v>
      </c>
      <c r="D198" s="9">
        <v>1</v>
      </c>
      <c r="E198" s="10" t="s">
        <v>63</v>
      </c>
      <c r="F198" s="11"/>
    </row>
    <row r="199" spans="1:6" hidden="1" outlineLevel="2" x14ac:dyDescent="0.35">
      <c r="A199" s="8" t="str">
        <f>VLOOKUP(OFMACAStatusCodeACA!$E199,'[1]Flex 202507'!$A:$D,4,FALSE)</f>
        <v>3070</v>
      </c>
      <c r="B199" s="9">
        <v>2025</v>
      </c>
      <c r="C199" s="9">
        <v>4</v>
      </c>
      <c r="D199" s="9">
        <v>2</v>
      </c>
      <c r="E199" s="10" t="s">
        <v>63</v>
      </c>
      <c r="F199" s="11"/>
    </row>
    <row r="200" spans="1:6" hidden="1" outlineLevel="2" x14ac:dyDescent="0.35">
      <c r="A200" s="8" t="str">
        <f>VLOOKUP(OFMACAStatusCodeACA!$E200,'[1]Flex 202507'!$A:$D,4,FALSE)</f>
        <v>3070</v>
      </c>
      <c r="B200" s="9">
        <v>2025</v>
      </c>
      <c r="C200" s="9">
        <v>5</v>
      </c>
      <c r="D200" s="9">
        <v>1</v>
      </c>
      <c r="E200" s="10" t="s">
        <v>63</v>
      </c>
      <c r="F200" s="11"/>
    </row>
    <row r="201" spans="1:6" hidden="1" outlineLevel="2" x14ac:dyDescent="0.35">
      <c r="A201" s="8" t="str">
        <f>VLOOKUP(OFMACAStatusCodeACA!$E201,'[1]Flex 202507'!$A:$D,4,FALSE)</f>
        <v>3070</v>
      </c>
      <c r="B201" s="9">
        <v>2025</v>
      </c>
      <c r="C201" s="9">
        <v>5</v>
      </c>
      <c r="D201" s="9">
        <v>2</v>
      </c>
      <c r="E201" s="10" t="s">
        <v>63</v>
      </c>
      <c r="F201" s="11"/>
    </row>
    <row r="202" spans="1:6" hidden="1" outlineLevel="2" x14ac:dyDescent="0.35">
      <c r="A202" s="8" t="str">
        <f>VLOOKUP(OFMACAStatusCodeACA!$E202,'[1]Flex 202507'!$A:$D,4,FALSE)</f>
        <v>3070</v>
      </c>
      <c r="B202" s="9">
        <v>2025</v>
      </c>
      <c r="C202" s="9">
        <v>6</v>
      </c>
      <c r="D202" s="9">
        <v>1</v>
      </c>
      <c r="E202" s="10" t="s">
        <v>63</v>
      </c>
      <c r="F202" s="11"/>
    </row>
    <row r="203" spans="1:6" hidden="1" outlineLevel="2" x14ac:dyDescent="0.35">
      <c r="A203" s="8" t="str">
        <f>VLOOKUP(OFMACAStatusCodeACA!$E203,'[1]Flex 202507'!$A:$D,4,FALSE)</f>
        <v>3070</v>
      </c>
      <c r="B203" s="9">
        <v>2025</v>
      </c>
      <c r="C203" s="9">
        <v>6</v>
      </c>
      <c r="D203" s="9">
        <v>2</v>
      </c>
      <c r="E203" s="10" t="s">
        <v>63</v>
      </c>
      <c r="F203" s="11"/>
    </row>
    <row r="204" spans="1:6" hidden="1" outlineLevel="2" x14ac:dyDescent="0.35">
      <c r="A204" s="8" t="str">
        <f>VLOOKUP(OFMACAStatusCodeACA!$E204,'[1]Flex 202507'!$A:$D,4,FALSE)</f>
        <v>3070</v>
      </c>
      <c r="B204" s="9">
        <v>2025</v>
      </c>
      <c r="C204" s="9">
        <v>6</v>
      </c>
      <c r="D204" s="9">
        <v>1</v>
      </c>
      <c r="E204" s="10" t="s">
        <v>64</v>
      </c>
      <c r="F204" s="11"/>
    </row>
    <row r="205" spans="1:6" hidden="1" outlineLevel="2" x14ac:dyDescent="0.35">
      <c r="A205" s="8" t="str">
        <f>VLOOKUP(OFMACAStatusCodeACA!$E205,'[1]Flex 202507'!$A:$D,4,FALSE)</f>
        <v>3070</v>
      </c>
      <c r="B205" s="9">
        <v>2025</v>
      </c>
      <c r="C205" s="9">
        <v>6</v>
      </c>
      <c r="D205" s="9">
        <v>2</v>
      </c>
      <c r="E205" s="10" t="s">
        <v>64</v>
      </c>
      <c r="F205" s="11"/>
    </row>
    <row r="206" spans="1:6" hidden="1" outlineLevel="2" x14ac:dyDescent="0.35">
      <c r="A206" s="8" t="str">
        <f>VLOOKUP(OFMACAStatusCodeACA!$E206,'[1]Flex 202507'!$A:$D,4,FALSE)</f>
        <v>3070</v>
      </c>
      <c r="B206" s="9">
        <v>2025</v>
      </c>
      <c r="C206" s="9">
        <v>4</v>
      </c>
      <c r="D206" s="9">
        <v>1</v>
      </c>
      <c r="E206" s="10" t="s">
        <v>65</v>
      </c>
      <c r="F206" s="11"/>
    </row>
    <row r="207" spans="1:6" hidden="1" outlineLevel="2" x14ac:dyDescent="0.35">
      <c r="A207" s="8" t="str">
        <f>VLOOKUP(OFMACAStatusCodeACA!$E207,'[1]Flex 202507'!$A:$D,4,FALSE)</f>
        <v>3070</v>
      </c>
      <c r="B207" s="9">
        <v>2025</v>
      </c>
      <c r="C207" s="9">
        <v>4</v>
      </c>
      <c r="D207" s="9">
        <v>2</v>
      </c>
      <c r="E207" s="10" t="s">
        <v>65</v>
      </c>
      <c r="F207" s="11"/>
    </row>
    <row r="208" spans="1:6" hidden="1" outlineLevel="2" x14ac:dyDescent="0.35">
      <c r="A208" s="8" t="str">
        <f>VLOOKUP(OFMACAStatusCodeACA!$E208,'[1]Flex 202507'!$A:$D,4,FALSE)</f>
        <v>3070</v>
      </c>
      <c r="B208" s="9">
        <v>2025</v>
      </c>
      <c r="C208" s="9">
        <v>5</v>
      </c>
      <c r="D208" s="9">
        <v>1</v>
      </c>
      <c r="E208" s="10" t="s">
        <v>65</v>
      </c>
      <c r="F208" s="11"/>
    </row>
    <row r="209" spans="1:6" hidden="1" outlineLevel="2" x14ac:dyDescent="0.35">
      <c r="A209" s="8" t="str">
        <f>VLOOKUP(OFMACAStatusCodeACA!$E209,'[1]Flex 202507'!$A:$D,4,FALSE)</f>
        <v>3070</v>
      </c>
      <c r="B209" s="9">
        <v>2025</v>
      </c>
      <c r="C209" s="9">
        <v>5</v>
      </c>
      <c r="D209" s="9">
        <v>2</v>
      </c>
      <c r="E209" s="10" t="s">
        <v>65</v>
      </c>
      <c r="F209" s="11"/>
    </row>
    <row r="210" spans="1:6" hidden="1" outlineLevel="2" x14ac:dyDescent="0.35">
      <c r="A210" s="8" t="str">
        <f>VLOOKUP(OFMACAStatusCodeACA!$E210,'[1]Flex 202507'!$A:$D,4,FALSE)</f>
        <v>3070</v>
      </c>
      <c r="B210" s="9">
        <v>2025</v>
      </c>
      <c r="C210" s="9">
        <v>6</v>
      </c>
      <c r="D210" s="9">
        <v>1</v>
      </c>
      <c r="E210" s="10" t="s">
        <v>65</v>
      </c>
      <c r="F210" s="11"/>
    </row>
    <row r="211" spans="1:6" hidden="1" outlineLevel="2" x14ac:dyDescent="0.35">
      <c r="A211" s="8" t="str">
        <f>VLOOKUP(OFMACAStatusCodeACA!$E211,'[1]Flex 202507'!$A:$D,4,FALSE)</f>
        <v>3070</v>
      </c>
      <c r="B211" s="9">
        <v>2025</v>
      </c>
      <c r="C211" s="9">
        <v>6</v>
      </c>
      <c r="D211" s="9">
        <v>2</v>
      </c>
      <c r="E211" s="10" t="s">
        <v>65</v>
      </c>
      <c r="F211" s="11"/>
    </row>
    <row r="212" spans="1:6" hidden="1" outlineLevel="2" x14ac:dyDescent="0.35">
      <c r="A212" s="8" t="str">
        <f>VLOOKUP(OFMACAStatusCodeACA!$E212,'[1]Flex 202507'!$A:$D,4,FALSE)</f>
        <v>3070</v>
      </c>
      <c r="B212" s="9">
        <v>2025</v>
      </c>
      <c r="C212" s="9">
        <v>4</v>
      </c>
      <c r="D212" s="9">
        <v>1</v>
      </c>
      <c r="E212" s="10" t="s">
        <v>66</v>
      </c>
      <c r="F212" s="11"/>
    </row>
    <row r="213" spans="1:6" hidden="1" outlineLevel="2" x14ac:dyDescent="0.35">
      <c r="A213" s="8" t="str">
        <f>VLOOKUP(OFMACAStatusCodeACA!$E213,'[1]Flex 202507'!$A:$D,4,FALSE)</f>
        <v>3070</v>
      </c>
      <c r="B213" s="9">
        <v>2025</v>
      </c>
      <c r="C213" s="9">
        <v>4</v>
      </c>
      <c r="D213" s="9">
        <v>2</v>
      </c>
      <c r="E213" s="10" t="s">
        <v>66</v>
      </c>
      <c r="F213" s="11"/>
    </row>
    <row r="214" spans="1:6" hidden="1" outlineLevel="2" x14ac:dyDescent="0.35">
      <c r="A214" s="8" t="str">
        <f>VLOOKUP(OFMACAStatusCodeACA!$E214,'[1]Flex 202507'!$A:$D,4,FALSE)</f>
        <v>3070</v>
      </c>
      <c r="B214" s="9">
        <v>2025</v>
      </c>
      <c r="C214" s="9">
        <v>5</v>
      </c>
      <c r="D214" s="9">
        <v>1</v>
      </c>
      <c r="E214" s="10" t="s">
        <v>66</v>
      </c>
      <c r="F214" s="11"/>
    </row>
    <row r="215" spans="1:6" hidden="1" outlineLevel="2" x14ac:dyDescent="0.35">
      <c r="A215" s="8" t="str">
        <f>VLOOKUP(OFMACAStatusCodeACA!$E215,'[1]Flex 202507'!$A:$D,4,FALSE)</f>
        <v>3070</v>
      </c>
      <c r="B215" s="9">
        <v>2025</v>
      </c>
      <c r="C215" s="9">
        <v>5</v>
      </c>
      <c r="D215" s="9">
        <v>2</v>
      </c>
      <c r="E215" s="10" t="s">
        <v>66</v>
      </c>
      <c r="F215" s="11"/>
    </row>
    <row r="216" spans="1:6" hidden="1" outlineLevel="2" x14ac:dyDescent="0.35">
      <c r="A216" s="8" t="str">
        <f>VLOOKUP(OFMACAStatusCodeACA!$E216,'[1]Flex 202507'!$A:$D,4,FALSE)</f>
        <v>3070</v>
      </c>
      <c r="B216" s="9">
        <v>2025</v>
      </c>
      <c r="C216" s="9">
        <v>6</v>
      </c>
      <c r="D216" s="9">
        <v>1</v>
      </c>
      <c r="E216" s="10" t="s">
        <v>66</v>
      </c>
      <c r="F216" s="11"/>
    </row>
    <row r="217" spans="1:6" hidden="1" outlineLevel="2" x14ac:dyDescent="0.35">
      <c r="A217" s="8" t="str">
        <f>VLOOKUP(OFMACAStatusCodeACA!$E217,'[1]Flex 202507'!$A:$D,4,FALSE)</f>
        <v>3070</v>
      </c>
      <c r="B217" s="9">
        <v>2025</v>
      </c>
      <c r="C217" s="9">
        <v>6</v>
      </c>
      <c r="D217" s="9">
        <v>2</v>
      </c>
      <c r="E217" s="10" t="s">
        <v>66</v>
      </c>
      <c r="F217" s="11"/>
    </row>
    <row r="218" spans="1:6" hidden="1" outlineLevel="2" x14ac:dyDescent="0.35">
      <c r="A218" s="8" t="str">
        <f>VLOOKUP(OFMACAStatusCodeACA!$E218,'[1]Flex 202507'!$A:$D,4,FALSE)</f>
        <v>3070</v>
      </c>
      <c r="B218" s="9">
        <v>2025</v>
      </c>
      <c r="C218" s="9">
        <v>5</v>
      </c>
      <c r="D218" s="9">
        <v>1</v>
      </c>
      <c r="E218" s="10" t="s">
        <v>67</v>
      </c>
      <c r="F218" s="11"/>
    </row>
    <row r="219" spans="1:6" hidden="1" outlineLevel="2" x14ac:dyDescent="0.35">
      <c r="A219" s="8" t="str">
        <f>VLOOKUP(OFMACAStatusCodeACA!$E219,'[1]Flex 202507'!$A:$D,4,FALSE)</f>
        <v>3070</v>
      </c>
      <c r="B219" s="9">
        <v>2025</v>
      </c>
      <c r="C219" s="9">
        <v>5</v>
      </c>
      <c r="D219" s="9">
        <v>2</v>
      </c>
      <c r="E219" s="10" t="s">
        <v>67</v>
      </c>
      <c r="F219" s="11"/>
    </row>
    <row r="220" spans="1:6" hidden="1" outlineLevel="2" x14ac:dyDescent="0.35">
      <c r="A220" s="8" t="str">
        <f>VLOOKUP(OFMACAStatusCodeACA!$E220,'[1]Flex 202507'!$A:$D,4,FALSE)</f>
        <v>3070</v>
      </c>
      <c r="B220" s="9">
        <v>2025</v>
      </c>
      <c r="C220" s="9">
        <v>6</v>
      </c>
      <c r="D220" s="9">
        <v>1</v>
      </c>
      <c r="E220" s="10" t="s">
        <v>67</v>
      </c>
      <c r="F220" s="11"/>
    </row>
    <row r="221" spans="1:6" hidden="1" outlineLevel="2" x14ac:dyDescent="0.35">
      <c r="A221" s="8" t="str">
        <f>VLOOKUP(OFMACAStatusCodeACA!$E221,'[1]Flex 202507'!$A:$D,4,FALSE)</f>
        <v>3070</v>
      </c>
      <c r="B221" s="9">
        <v>2025</v>
      </c>
      <c r="C221" s="9">
        <v>6</v>
      </c>
      <c r="D221" s="9">
        <v>2</v>
      </c>
      <c r="E221" s="10" t="s">
        <v>67</v>
      </c>
      <c r="F221" s="11"/>
    </row>
    <row r="222" spans="1:6" hidden="1" outlineLevel="2" x14ac:dyDescent="0.35">
      <c r="A222" s="8" t="str">
        <f>VLOOKUP(OFMACAStatusCodeACA!$E222,'[1]Flex 202507'!$A:$D,4,FALSE)</f>
        <v>3070</v>
      </c>
      <c r="B222" s="9">
        <v>2025</v>
      </c>
      <c r="C222" s="9">
        <v>6</v>
      </c>
      <c r="D222" s="9">
        <v>1</v>
      </c>
      <c r="E222" s="10" t="s">
        <v>68</v>
      </c>
      <c r="F222" s="11"/>
    </row>
    <row r="223" spans="1:6" hidden="1" outlineLevel="2" x14ac:dyDescent="0.35">
      <c r="A223" s="8" t="str">
        <f>VLOOKUP(OFMACAStatusCodeACA!$E223,'[1]Flex 202507'!$A:$D,4,FALSE)</f>
        <v>3070</v>
      </c>
      <c r="B223" s="9">
        <v>2025</v>
      </c>
      <c r="C223" s="9">
        <v>6</v>
      </c>
      <c r="D223" s="9">
        <v>2</v>
      </c>
      <c r="E223" s="10" t="s">
        <v>68</v>
      </c>
      <c r="F223" s="11"/>
    </row>
    <row r="224" spans="1:6" hidden="1" outlineLevel="2" x14ac:dyDescent="0.35">
      <c r="A224" s="8" t="str">
        <f>VLOOKUP(OFMACAStatusCodeACA!$E224,'[1]Flex 202507'!$A:$D,4,FALSE)</f>
        <v>3070</v>
      </c>
      <c r="B224" s="9">
        <v>2025</v>
      </c>
      <c r="C224" s="9">
        <v>4</v>
      </c>
      <c r="D224" s="9">
        <v>1</v>
      </c>
      <c r="E224" s="10" t="s">
        <v>69</v>
      </c>
      <c r="F224" s="11"/>
    </row>
    <row r="225" spans="1:6" hidden="1" outlineLevel="2" x14ac:dyDescent="0.35">
      <c r="A225" s="8" t="str">
        <f>VLOOKUP(OFMACAStatusCodeACA!$E225,'[1]Flex 202507'!$A:$D,4,FALSE)</f>
        <v>3070</v>
      </c>
      <c r="B225" s="9">
        <v>2025</v>
      </c>
      <c r="C225" s="9">
        <v>4</v>
      </c>
      <c r="D225" s="9">
        <v>2</v>
      </c>
      <c r="E225" s="10" t="s">
        <v>69</v>
      </c>
      <c r="F225" s="11"/>
    </row>
    <row r="226" spans="1:6" hidden="1" outlineLevel="2" x14ac:dyDescent="0.35">
      <c r="A226" s="8" t="str">
        <f>VLOOKUP(OFMACAStatusCodeACA!$E226,'[1]Flex 202507'!$A:$D,4,FALSE)</f>
        <v>3070</v>
      </c>
      <c r="B226" s="9">
        <v>2025</v>
      </c>
      <c r="C226" s="9">
        <v>5</v>
      </c>
      <c r="D226" s="9">
        <v>1</v>
      </c>
      <c r="E226" s="10" t="s">
        <v>69</v>
      </c>
      <c r="F226" s="11"/>
    </row>
    <row r="227" spans="1:6" hidden="1" outlineLevel="2" x14ac:dyDescent="0.35">
      <c r="A227" s="8" t="str">
        <f>VLOOKUP(OFMACAStatusCodeACA!$E227,'[1]Flex 202507'!$A:$D,4,FALSE)</f>
        <v>3070</v>
      </c>
      <c r="B227" s="9">
        <v>2025</v>
      </c>
      <c r="C227" s="9">
        <v>5</v>
      </c>
      <c r="D227" s="9">
        <v>2</v>
      </c>
      <c r="E227" s="10" t="s">
        <v>69</v>
      </c>
      <c r="F227" s="11"/>
    </row>
    <row r="228" spans="1:6" hidden="1" outlineLevel="2" x14ac:dyDescent="0.35">
      <c r="A228" s="8" t="str">
        <f>VLOOKUP(OFMACAStatusCodeACA!$E228,'[1]Flex 202507'!$A:$D,4,FALSE)</f>
        <v>3070</v>
      </c>
      <c r="B228" s="9">
        <v>2025</v>
      </c>
      <c r="C228" s="9">
        <v>6</v>
      </c>
      <c r="D228" s="9">
        <v>1</v>
      </c>
      <c r="E228" s="10" t="s">
        <v>69</v>
      </c>
      <c r="F228" s="11"/>
    </row>
    <row r="229" spans="1:6" hidden="1" outlineLevel="2" x14ac:dyDescent="0.35">
      <c r="A229" s="8" t="str">
        <f>VLOOKUP(OFMACAStatusCodeACA!$E229,'[1]Flex 202507'!$A:$D,4,FALSE)</f>
        <v>3070</v>
      </c>
      <c r="B229" s="9">
        <v>2025</v>
      </c>
      <c r="C229" s="9">
        <v>6</v>
      </c>
      <c r="D229" s="9">
        <v>2</v>
      </c>
      <c r="E229" s="10" t="s">
        <v>69</v>
      </c>
      <c r="F229" s="11"/>
    </row>
    <row r="230" spans="1:6" hidden="1" outlineLevel="2" x14ac:dyDescent="0.35">
      <c r="A230" s="8" t="str">
        <f>VLOOKUP(OFMACAStatusCodeACA!$E230,'[1]Flex 202507'!$A:$D,4,FALSE)</f>
        <v>3070</v>
      </c>
      <c r="B230" s="9">
        <v>2025</v>
      </c>
      <c r="C230" s="9">
        <v>6</v>
      </c>
      <c r="D230" s="9">
        <v>1</v>
      </c>
      <c r="E230" s="10" t="s">
        <v>70</v>
      </c>
      <c r="F230" s="11"/>
    </row>
    <row r="231" spans="1:6" hidden="1" outlineLevel="2" x14ac:dyDescent="0.35">
      <c r="A231" s="8" t="str">
        <f>VLOOKUP(OFMACAStatusCodeACA!$E231,'[1]Flex 202507'!$A:$D,4,FALSE)</f>
        <v>3070</v>
      </c>
      <c r="B231" s="9">
        <v>2025</v>
      </c>
      <c r="C231" s="9">
        <v>6</v>
      </c>
      <c r="D231" s="9">
        <v>2</v>
      </c>
      <c r="E231" s="10" t="s">
        <v>70</v>
      </c>
      <c r="F231" s="11"/>
    </row>
    <row r="232" spans="1:6" hidden="1" outlineLevel="2" x14ac:dyDescent="0.35">
      <c r="A232" s="8" t="str">
        <f>VLOOKUP(OFMACAStatusCodeACA!$E232,'[1]Flex 202507'!$A:$D,4,FALSE)</f>
        <v>3070</v>
      </c>
      <c r="B232" s="9">
        <v>2025</v>
      </c>
      <c r="C232" s="9">
        <v>5</v>
      </c>
      <c r="D232" s="9">
        <v>1</v>
      </c>
      <c r="E232" s="10" t="s">
        <v>71</v>
      </c>
      <c r="F232" s="11"/>
    </row>
    <row r="233" spans="1:6" hidden="1" outlineLevel="2" x14ac:dyDescent="0.35">
      <c r="A233" s="8" t="str">
        <f>VLOOKUP(OFMACAStatusCodeACA!$E233,'[1]Flex 202507'!$A:$D,4,FALSE)</f>
        <v>3070</v>
      </c>
      <c r="B233" s="9">
        <v>2025</v>
      </c>
      <c r="C233" s="9">
        <v>5</v>
      </c>
      <c r="D233" s="9">
        <v>2</v>
      </c>
      <c r="E233" s="10" t="s">
        <v>71</v>
      </c>
      <c r="F233" s="11"/>
    </row>
    <row r="234" spans="1:6" hidden="1" outlineLevel="2" x14ac:dyDescent="0.35">
      <c r="A234" s="8" t="str">
        <f>VLOOKUP(OFMACAStatusCodeACA!$E234,'[1]Flex 202507'!$A:$D,4,FALSE)</f>
        <v>3070</v>
      </c>
      <c r="B234" s="9">
        <v>2025</v>
      </c>
      <c r="C234" s="9">
        <v>6</v>
      </c>
      <c r="D234" s="9">
        <v>1</v>
      </c>
      <c r="E234" s="10" t="s">
        <v>71</v>
      </c>
      <c r="F234" s="11"/>
    </row>
    <row r="235" spans="1:6" hidden="1" outlineLevel="2" x14ac:dyDescent="0.35">
      <c r="A235" s="8" t="str">
        <f>VLOOKUP(OFMACAStatusCodeACA!$E235,'[1]Flex 202507'!$A:$D,4,FALSE)</f>
        <v>3070</v>
      </c>
      <c r="B235" s="9">
        <v>2025</v>
      </c>
      <c r="C235" s="9">
        <v>6</v>
      </c>
      <c r="D235" s="9">
        <v>2</v>
      </c>
      <c r="E235" s="10" t="s">
        <v>71</v>
      </c>
      <c r="F235" s="11"/>
    </row>
    <row r="236" spans="1:6" outlineLevel="1" collapsed="1" x14ac:dyDescent="0.35">
      <c r="A236" s="12" t="s">
        <v>137</v>
      </c>
      <c r="B236" s="9"/>
      <c r="C236" s="9"/>
      <c r="D236" s="9"/>
      <c r="E236" s="9">
        <f>SUBTOTAL(3,E140:E235)</f>
        <v>96</v>
      </c>
      <c r="F236" s="11"/>
    </row>
    <row r="237" spans="1:6" hidden="1" outlineLevel="2" x14ac:dyDescent="0.35">
      <c r="A237" s="8" t="str">
        <f>VLOOKUP(OFMACAStatusCodeACA!$E237,'[1]Flex 202507'!$A:$D,4,FALSE)</f>
        <v>3105</v>
      </c>
      <c r="B237" s="9">
        <v>2025</v>
      </c>
      <c r="C237" s="9">
        <v>6</v>
      </c>
      <c r="D237" s="9">
        <v>1</v>
      </c>
      <c r="E237" s="10" t="s">
        <v>72</v>
      </c>
      <c r="F237" s="11"/>
    </row>
    <row r="238" spans="1:6" hidden="1" outlineLevel="2" x14ac:dyDescent="0.35">
      <c r="A238" s="8" t="str">
        <f>VLOOKUP(OFMACAStatusCodeACA!$E238,'[1]Flex 202507'!$A:$D,4,FALSE)</f>
        <v>3105</v>
      </c>
      <c r="B238" s="9">
        <v>2025</v>
      </c>
      <c r="C238" s="9">
        <v>6</v>
      </c>
      <c r="D238" s="9">
        <v>2</v>
      </c>
      <c r="E238" s="10" t="s">
        <v>72</v>
      </c>
      <c r="F238" s="11"/>
    </row>
    <row r="239" spans="1:6" outlineLevel="1" collapsed="1" x14ac:dyDescent="0.35">
      <c r="A239" s="12" t="s">
        <v>138</v>
      </c>
      <c r="B239" s="9"/>
      <c r="C239" s="9"/>
      <c r="D239" s="9"/>
      <c r="E239" s="9">
        <f>SUBTOTAL(3,E237:E238)</f>
        <v>2</v>
      </c>
      <c r="F239" s="11"/>
    </row>
    <row r="240" spans="1:6" hidden="1" outlineLevel="2" x14ac:dyDescent="0.35">
      <c r="A240" s="8" t="str">
        <f>VLOOKUP(OFMACAStatusCodeACA!$E240,'[1]Flex 202507'!$A:$D,4,FALSE)</f>
        <v>3150</v>
      </c>
      <c r="B240" s="9">
        <v>2025</v>
      </c>
      <c r="C240" s="9">
        <v>1</v>
      </c>
      <c r="D240" s="9">
        <v>2</v>
      </c>
      <c r="E240" s="10" t="s">
        <v>73</v>
      </c>
      <c r="F240" s="11"/>
    </row>
    <row r="241" spans="1:6" hidden="1" outlineLevel="2" x14ac:dyDescent="0.35">
      <c r="A241" s="8" t="str">
        <f>VLOOKUP(OFMACAStatusCodeACA!$E241,'[1]Flex 202507'!$A:$D,4,FALSE)</f>
        <v>3150</v>
      </c>
      <c r="B241" s="9">
        <v>2025</v>
      </c>
      <c r="C241" s="9">
        <v>2</v>
      </c>
      <c r="D241" s="9">
        <v>1</v>
      </c>
      <c r="E241" s="10" t="s">
        <v>73</v>
      </c>
      <c r="F241" s="11"/>
    </row>
    <row r="242" spans="1:6" hidden="1" outlineLevel="2" x14ac:dyDescent="0.35">
      <c r="A242" s="8" t="str">
        <f>VLOOKUP(OFMACAStatusCodeACA!$E242,'[1]Flex 202507'!$A:$D,4,FALSE)</f>
        <v>3150</v>
      </c>
      <c r="B242" s="9">
        <v>2025</v>
      </c>
      <c r="C242" s="9">
        <v>6</v>
      </c>
      <c r="D242" s="9">
        <v>1</v>
      </c>
      <c r="E242" s="10" t="s">
        <v>74</v>
      </c>
      <c r="F242" s="11"/>
    </row>
    <row r="243" spans="1:6" hidden="1" outlineLevel="2" x14ac:dyDescent="0.35">
      <c r="A243" s="8" t="str">
        <f>VLOOKUP(OFMACAStatusCodeACA!$E243,'[1]Flex 202507'!$A:$D,4,FALSE)</f>
        <v>3150</v>
      </c>
      <c r="B243" s="9">
        <v>2025</v>
      </c>
      <c r="C243" s="9">
        <v>6</v>
      </c>
      <c r="D243" s="9">
        <v>2</v>
      </c>
      <c r="E243" s="10" t="s">
        <v>74</v>
      </c>
      <c r="F243" s="11"/>
    </row>
    <row r="244" spans="1:6" outlineLevel="1" collapsed="1" x14ac:dyDescent="0.35">
      <c r="A244" s="12" t="s">
        <v>139</v>
      </c>
      <c r="B244" s="9"/>
      <c r="C244" s="9"/>
      <c r="D244" s="9"/>
      <c r="E244" s="9">
        <f>SUBTOTAL(3,E240:E243)</f>
        <v>4</v>
      </c>
      <c r="F244" s="11"/>
    </row>
    <row r="245" spans="1:6" hidden="1" outlineLevel="2" x14ac:dyDescent="0.35">
      <c r="A245" s="8" t="str">
        <f>VLOOKUP(OFMACAStatusCodeACA!$E245,'[1]Flex 202507'!$A:$D,4,FALSE)</f>
        <v>3500</v>
      </c>
      <c r="B245" s="9">
        <v>2025</v>
      </c>
      <c r="C245" s="9">
        <v>4</v>
      </c>
      <c r="D245" s="9">
        <v>1</v>
      </c>
      <c r="E245" s="10" t="s">
        <v>75</v>
      </c>
      <c r="F245" s="11"/>
    </row>
    <row r="246" spans="1:6" hidden="1" outlineLevel="2" x14ac:dyDescent="0.35">
      <c r="A246" s="8" t="str">
        <f>VLOOKUP(OFMACAStatusCodeACA!$E246,'[1]Flex 202507'!$A:$D,4,FALSE)</f>
        <v>3500</v>
      </c>
      <c r="B246" s="9">
        <v>2025</v>
      </c>
      <c r="C246" s="9">
        <v>4</v>
      </c>
      <c r="D246" s="9">
        <v>2</v>
      </c>
      <c r="E246" s="10" t="s">
        <v>75</v>
      </c>
      <c r="F246" s="11"/>
    </row>
    <row r="247" spans="1:6" hidden="1" outlineLevel="2" x14ac:dyDescent="0.35">
      <c r="A247" s="8" t="str">
        <f>VLOOKUP(OFMACAStatusCodeACA!$E247,'[1]Flex 202507'!$A:$D,4,FALSE)</f>
        <v>3500</v>
      </c>
      <c r="B247" s="9">
        <v>2025</v>
      </c>
      <c r="C247" s="9">
        <v>5</v>
      </c>
      <c r="D247" s="9">
        <v>1</v>
      </c>
      <c r="E247" s="10" t="s">
        <v>75</v>
      </c>
      <c r="F247" s="11"/>
    </row>
    <row r="248" spans="1:6" hidden="1" outlineLevel="2" x14ac:dyDescent="0.35">
      <c r="A248" s="8" t="str">
        <f>VLOOKUP(OFMACAStatusCodeACA!$E248,'[1]Flex 202507'!$A:$D,4,FALSE)</f>
        <v>3500</v>
      </c>
      <c r="B248" s="9">
        <v>2025</v>
      </c>
      <c r="C248" s="9">
        <v>5</v>
      </c>
      <c r="D248" s="9">
        <v>2</v>
      </c>
      <c r="E248" s="10" t="s">
        <v>75</v>
      </c>
      <c r="F248" s="11"/>
    </row>
    <row r="249" spans="1:6" hidden="1" outlineLevel="2" x14ac:dyDescent="0.35">
      <c r="A249" s="8" t="str">
        <f>VLOOKUP(OFMACAStatusCodeACA!$E249,'[1]Flex 202507'!$A:$D,4,FALSE)</f>
        <v>3500</v>
      </c>
      <c r="B249" s="9">
        <v>2025</v>
      </c>
      <c r="C249" s="9">
        <v>6</v>
      </c>
      <c r="D249" s="9">
        <v>1</v>
      </c>
      <c r="E249" s="10" t="s">
        <v>75</v>
      </c>
      <c r="F249" s="11"/>
    </row>
    <row r="250" spans="1:6" hidden="1" outlineLevel="2" x14ac:dyDescent="0.35">
      <c r="A250" s="8" t="str">
        <f>VLOOKUP(OFMACAStatusCodeACA!$E250,'[1]Flex 202507'!$A:$D,4,FALSE)</f>
        <v>3500</v>
      </c>
      <c r="B250" s="9">
        <v>2025</v>
      </c>
      <c r="C250" s="9">
        <v>6</v>
      </c>
      <c r="D250" s="9">
        <v>2</v>
      </c>
      <c r="E250" s="10" t="s">
        <v>75</v>
      </c>
      <c r="F250" s="11"/>
    </row>
    <row r="251" spans="1:6" hidden="1" outlineLevel="2" x14ac:dyDescent="0.35">
      <c r="A251" s="8" t="str">
        <f>VLOOKUP(OFMACAStatusCodeACA!$E251,'[1]Flex 202507'!$A:$D,4,FALSE)</f>
        <v>3500</v>
      </c>
      <c r="B251" s="9">
        <v>2025</v>
      </c>
      <c r="C251" s="9">
        <v>4</v>
      </c>
      <c r="D251" s="9">
        <v>2</v>
      </c>
      <c r="E251" s="10" t="s">
        <v>76</v>
      </c>
      <c r="F251" s="11"/>
    </row>
    <row r="252" spans="1:6" outlineLevel="1" collapsed="1" x14ac:dyDescent="0.35">
      <c r="A252" s="12" t="s">
        <v>140</v>
      </c>
      <c r="B252" s="9"/>
      <c r="C252" s="9"/>
      <c r="D252" s="9"/>
      <c r="E252" s="9">
        <f>SUBTOTAL(3,E245:E251)</f>
        <v>7</v>
      </c>
      <c r="F252" s="11"/>
    </row>
    <row r="253" spans="1:6" hidden="1" outlineLevel="2" x14ac:dyDescent="0.35">
      <c r="A253" s="8" t="str">
        <f>VLOOKUP(OFMACAStatusCodeACA!$E253,'[1]Flex 202507'!$A:$D,4,FALSE)</f>
        <v>3950</v>
      </c>
      <c r="B253" s="9">
        <v>2025</v>
      </c>
      <c r="C253" s="9">
        <v>4</v>
      </c>
      <c r="D253" s="9">
        <v>1</v>
      </c>
      <c r="E253" s="10" t="s">
        <v>77</v>
      </c>
      <c r="F253" s="11"/>
    </row>
    <row r="254" spans="1:6" hidden="1" outlineLevel="2" x14ac:dyDescent="0.35">
      <c r="A254" s="8" t="str">
        <f>VLOOKUP(OFMACAStatusCodeACA!$E254,'[1]Flex 202507'!$A:$D,4,FALSE)</f>
        <v>3950</v>
      </c>
      <c r="B254" s="9">
        <v>2025</v>
      </c>
      <c r="C254" s="9">
        <v>4</v>
      </c>
      <c r="D254" s="9">
        <v>2</v>
      </c>
      <c r="E254" s="10" t="s">
        <v>77</v>
      </c>
      <c r="F254" s="11"/>
    </row>
    <row r="255" spans="1:6" hidden="1" outlineLevel="2" x14ac:dyDescent="0.35">
      <c r="A255" s="8" t="str">
        <f>VLOOKUP(OFMACAStatusCodeACA!$E255,'[1]Flex 202507'!$A:$D,4,FALSE)</f>
        <v>3950</v>
      </c>
      <c r="B255" s="9">
        <v>2025</v>
      </c>
      <c r="C255" s="9">
        <v>5</v>
      </c>
      <c r="D255" s="9">
        <v>1</v>
      </c>
      <c r="E255" s="10" t="s">
        <v>77</v>
      </c>
      <c r="F255" s="11"/>
    </row>
    <row r="256" spans="1:6" hidden="1" outlineLevel="2" x14ac:dyDescent="0.35">
      <c r="A256" s="8" t="str">
        <f>VLOOKUP(OFMACAStatusCodeACA!$E256,'[1]Flex 202507'!$A:$D,4,FALSE)</f>
        <v>3950</v>
      </c>
      <c r="B256" s="9">
        <v>2025</v>
      </c>
      <c r="C256" s="9">
        <v>5</v>
      </c>
      <c r="D256" s="9">
        <v>2</v>
      </c>
      <c r="E256" s="10" t="s">
        <v>77</v>
      </c>
      <c r="F256" s="11"/>
    </row>
    <row r="257" spans="1:6" hidden="1" outlineLevel="2" x14ac:dyDescent="0.35">
      <c r="A257" s="8" t="str">
        <f>VLOOKUP(OFMACAStatusCodeACA!$E257,'[1]Flex 202507'!$A:$D,4,FALSE)</f>
        <v>3950</v>
      </c>
      <c r="B257" s="9">
        <v>2025</v>
      </c>
      <c r="C257" s="9">
        <v>6</v>
      </c>
      <c r="D257" s="9">
        <v>1</v>
      </c>
      <c r="E257" s="10" t="s">
        <v>77</v>
      </c>
      <c r="F257" s="11"/>
    </row>
    <row r="258" spans="1:6" hidden="1" outlineLevel="2" x14ac:dyDescent="0.35">
      <c r="A258" s="8" t="str">
        <f>VLOOKUP(OFMACAStatusCodeACA!$E258,'[1]Flex 202507'!$A:$D,4,FALSE)</f>
        <v>3950</v>
      </c>
      <c r="B258" s="9">
        <v>2025</v>
      </c>
      <c r="C258" s="9">
        <v>6</v>
      </c>
      <c r="D258" s="9">
        <v>2</v>
      </c>
      <c r="E258" s="10" t="s">
        <v>77</v>
      </c>
      <c r="F258" s="11"/>
    </row>
    <row r="259" spans="1:6" outlineLevel="1" collapsed="1" x14ac:dyDescent="0.35">
      <c r="A259" s="12" t="s">
        <v>141</v>
      </c>
      <c r="B259" s="9"/>
      <c r="C259" s="9"/>
      <c r="D259" s="9"/>
      <c r="E259" s="9">
        <f>SUBTOTAL(3,E253:E258)</f>
        <v>6</v>
      </c>
      <c r="F259" s="11"/>
    </row>
    <row r="260" spans="1:6" hidden="1" outlineLevel="2" x14ac:dyDescent="0.35">
      <c r="A260" s="8" t="str">
        <f>VLOOKUP(OFMACAStatusCodeACA!$E260,'[1]Flex 202507'!$A:$D,4,FALSE)</f>
        <v>4051</v>
      </c>
      <c r="B260" s="9">
        <v>2025</v>
      </c>
      <c r="C260" s="9">
        <v>6</v>
      </c>
      <c r="D260" s="9">
        <v>1</v>
      </c>
      <c r="E260" s="10" t="s">
        <v>78</v>
      </c>
      <c r="F260" s="11"/>
    </row>
    <row r="261" spans="1:6" hidden="1" outlineLevel="2" x14ac:dyDescent="0.35">
      <c r="A261" s="8" t="str">
        <f>VLOOKUP(OFMACAStatusCodeACA!$E261,'[1]Flex 202507'!$A:$D,4,FALSE)</f>
        <v>4051</v>
      </c>
      <c r="B261" s="9">
        <v>2025</v>
      </c>
      <c r="C261" s="9">
        <v>6</v>
      </c>
      <c r="D261" s="9">
        <v>2</v>
      </c>
      <c r="E261" s="10" t="s">
        <v>78</v>
      </c>
      <c r="F261" s="11"/>
    </row>
    <row r="262" spans="1:6" hidden="1" outlineLevel="2" x14ac:dyDescent="0.35">
      <c r="A262" s="8" t="str">
        <f>VLOOKUP(OFMACAStatusCodeACA!$E262,'[1]Flex 202507'!$A:$D,4,FALSE)</f>
        <v>4051</v>
      </c>
      <c r="B262" s="9">
        <v>2025</v>
      </c>
      <c r="C262" s="9">
        <v>6</v>
      </c>
      <c r="D262" s="9">
        <v>1</v>
      </c>
      <c r="E262" s="10" t="s">
        <v>79</v>
      </c>
      <c r="F262" s="11"/>
    </row>
    <row r="263" spans="1:6" hidden="1" outlineLevel="2" x14ac:dyDescent="0.35">
      <c r="A263" s="8" t="str">
        <f>VLOOKUP(OFMACAStatusCodeACA!$E263,'[1]Flex 202507'!$A:$D,4,FALSE)</f>
        <v>4051</v>
      </c>
      <c r="B263" s="9">
        <v>2025</v>
      </c>
      <c r="C263" s="9">
        <v>6</v>
      </c>
      <c r="D263" s="9">
        <v>2</v>
      </c>
      <c r="E263" s="10" t="s">
        <v>79</v>
      </c>
      <c r="F263" s="11"/>
    </row>
    <row r="264" spans="1:6" hidden="1" outlineLevel="2" x14ac:dyDescent="0.35">
      <c r="A264" s="8" t="str">
        <f>VLOOKUP(OFMACAStatusCodeACA!$E264,'[1]Flex 202507'!$A:$D,4,FALSE)</f>
        <v>4051</v>
      </c>
      <c r="B264" s="9">
        <v>2025</v>
      </c>
      <c r="C264" s="9">
        <v>6</v>
      </c>
      <c r="D264" s="9">
        <v>1</v>
      </c>
      <c r="E264" s="10" t="s">
        <v>80</v>
      </c>
      <c r="F264" s="11"/>
    </row>
    <row r="265" spans="1:6" hidden="1" outlineLevel="2" x14ac:dyDescent="0.35">
      <c r="A265" s="8" t="str">
        <f>VLOOKUP(OFMACAStatusCodeACA!$E265,'[1]Flex 202507'!$A:$D,4,FALSE)</f>
        <v>4051</v>
      </c>
      <c r="B265" s="9">
        <v>2025</v>
      </c>
      <c r="C265" s="9">
        <v>6</v>
      </c>
      <c r="D265" s="9">
        <v>2</v>
      </c>
      <c r="E265" s="10" t="s">
        <v>80</v>
      </c>
      <c r="F265" s="11"/>
    </row>
    <row r="266" spans="1:6" outlineLevel="1" collapsed="1" x14ac:dyDescent="0.35">
      <c r="A266" s="12" t="s">
        <v>142</v>
      </c>
      <c r="B266" s="9"/>
      <c r="C266" s="9"/>
      <c r="D266" s="9"/>
      <c r="E266" s="9">
        <f>SUBTOTAL(3,E260:E265)</f>
        <v>6</v>
      </c>
      <c r="F266" s="11"/>
    </row>
    <row r="267" spans="1:6" hidden="1" outlineLevel="2" x14ac:dyDescent="0.35">
      <c r="A267" s="8" t="str">
        <f>VLOOKUP(OFMACAStatusCodeACA!$E267,'[1]Flex 202507'!$A:$D,4,FALSE)</f>
        <v>4610</v>
      </c>
      <c r="B267" s="9">
        <v>2025</v>
      </c>
      <c r="C267" s="9">
        <v>5</v>
      </c>
      <c r="D267" s="9">
        <v>1</v>
      </c>
      <c r="E267" s="10" t="s">
        <v>81</v>
      </c>
      <c r="F267" s="11"/>
    </row>
    <row r="268" spans="1:6" hidden="1" outlineLevel="2" x14ac:dyDescent="0.35">
      <c r="A268" s="8" t="str">
        <f>VLOOKUP(OFMACAStatusCodeACA!$E268,'[1]Flex 202507'!$A:$D,4,FALSE)</f>
        <v>4610</v>
      </c>
      <c r="B268" s="9">
        <v>2025</v>
      </c>
      <c r="C268" s="9">
        <v>5</v>
      </c>
      <c r="D268" s="9">
        <v>2</v>
      </c>
      <c r="E268" s="10" t="s">
        <v>81</v>
      </c>
      <c r="F268" s="11"/>
    </row>
    <row r="269" spans="1:6" hidden="1" outlineLevel="2" x14ac:dyDescent="0.35">
      <c r="A269" s="8" t="str">
        <f>VLOOKUP(OFMACAStatusCodeACA!$E269,'[1]Flex 202507'!$A:$D,4,FALSE)</f>
        <v>4610</v>
      </c>
      <c r="B269" s="9">
        <v>2025</v>
      </c>
      <c r="C269" s="9">
        <v>6</v>
      </c>
      <c r="D269" s="9">
        <v>1</v>
      </c>
      <c r="E269" s="10" t="s">
        <v>81</v>
      </c>
      <c r="F269" s="11"/>
    </row>
    <row r="270" spans="1:6" hidden="1" outlineLevel="2" x14ac:dyDescent="0.35">
      <c r="A270" s="8" t="str">
        <f>VLOOKUP(OFMACAStatusCodeACA!$E270,'[1]Flex 202507'!$A:$D,4,FALSE)</f>
        <v>4610</v>
      </c>
      <c r="B270" s="9">
        <v>2025</v>
      </c>
      <c r="C270" s="9">
        <v>6</v>
      </c>
      <c r="D270" s="9">
        <v>2</v>
      </c>
      <c r="E270" s="10" t="s">
        <v>81</v>
      </c>
      <c r="F270" s="11"/>
    </row>
    <row r="271" spans="1:6" hidden="1" outlineLevel="2" x14ac:dyDescent="0.35">
      <c r="A271" s="8" t="str">
        <f>VLOOKUP(OFMACAStatusCodeACA!$E271,'[1]Flex 202507'!$A:$D,4,FALSE)</f>
        <v>4610</v>
      </c>
      <c r="B271" s="9">
        <v>2025</v>
      </c>
      <c r="C271" s="9">
        <v>6</v>
      </c>
      <c r="D271" s="9">
        <v>1</v>
      </c>
      <c r="E271" s="10" t="s">
        <v>82</v>
      </c>
      <c r="F271" s="11"/>
    </row>
    <row r="272" spans="1:6" hidden="1" outlineLevel="2" x14ac:dyDescent="0.35">
      <c r="A272" s="8" t="str">
        <f>VLOOKUP(OFMACAStatusCodeACA!$E272,'[1]Flex 202507'!$A:$D,4,FALSE)</f>
        <v>4610</v>
      </c>
      <c r="B272" s="9">
        <v>2025</v>
      </c>
      <c r="C272" s="9">
        <v>6</v>
      </c>
      <c r="D272" s="9">
        <v>2</v>
      </c>
      <c r="E272" s="10" t="s">
        <v>82</v>
      </c>
      <c r="F272" s="11"/>
    </row>
    <row r="273" spans="1:6" outlineLevel="1" collapsed="1" x14ac:dyDescent="0.35">
      <c r="A273" s="12" t="s">
        <v>143</v>
      </c>
      <c r="B273" s="9"/>
      <c r="C273" s="9"/>
      <c r="D273" s="9"/>
      <c r="E273" s="9">
        <f>SUBTOTAL(3,E267:E272)</f>
        <v>6</v>
      </c>
      <c r="F273" s="11"/>
    </row>
    <row r="274" spans="1:6" hidden="1" outlineLevel="2" x14ac:dyDescent="0.35">
      <c r="A274" s="8" t="str">
        <f>VLOOKUP(OFMACAStatusCodeACA!$E274,'[1]Flex 202507'!$A:$D,4,FALSE)</f>
        <v>4900</v>
      </c>
      <c r="B274" s="9">
        <v>2025</v>
      </c>
      <c r="C274" s="9">
        <v>6</v>
      </c>
      <c r="D274" s="9">
        <v>1</v>
      </c>
      <c r="E274" s="10" t="s">
        <v>83</v>
      </c>
      <c r="F274" s="11"/>
    </row>
    <row r="275" spans="1:6" hidden="1" outlineLevel="2" x14ac:dyDescent="0.35">
      <c r="A275" s="8" t="str">
        <f>VLOOKUP(OFMACAStatusCodeACA!$E275,'[1]Flex 202507'!$A:$D,4,FALSE)</f>
        <v>4900</v>
      </c>
      <c r="B275" s="9">
        <v>2025</v>
      </c>
      <c r="C275" s="9">
        <v>6</v>
      </c>
      <c r="D275" s="9">
        <v>2</v>
      </c>
      <c r="E275" s="10" t="s">
        <v>83</v>
      </c>
      <c r="F275" s="11"/>
    </row>
    <row r="276" spans="1:6" hidden="1" outlineLevel="2" x14ac:dyDescent="0.35">
      <c r="A276" s="8" t="str">
        <f>VLOOKUP(OFMACAStatusCodeACA!$E276,'[1]Flex 202507'!$A:$D,4,FALSE)</f>
        <v>4900</v>
      </c>
      <c r="B276" s="9">
        <v>2025</v>
      </c>
      <c r="C276" s="9">
        <v>6</v>
      </c>
      <c r="D276" s="9">
        <v>1</v>
      </c>
      <c r="E276" s="10" t="s">
        <v>84</v>
      </c>
      <c r="F276" s="11"/>
    </row>
    <row r="277" spans="1:6" hidden="1" outlineLevel="2" x14ac:dyDescent="0.35">
      <c r="A277" s="8" t="str">
        <f>VLOOKUP(OFMACAStatusCodeACA!$E277,'[1]Flex 202507'!$A:$D,4,FALSE)</f>
        <v>4900</v>
      </c>
      <c r="B277" s="9">
        <v>2025</v>
      </c>
      <c r="C277" s="9">
        <v>6</v>
      </c>
      <c r="D277" s="9">
        <v>2</v>
      </c>
      <c r="E277" s="10" t="s">
        <v>84</v>
      </c>
      <c r="F277" s="11"/>
    </row>
    <row r="278" spans="1:6" hidden="1" outlineLevel="2" x14ac:dyDescent="0.35">
      <c r="A278" s="8" t="str">
        <f>VLOOKUP(OFMACAStatusCodeACA!$E278,'[1]Flex 202507'!$A:$D,4,FALSE)</f>
        <v>4900</v>
      </c>
      <c r="B278" s="9">
        <v>2025</v>
      </c>
      <c r="C278" s="9">
        <v>5</v>
      </c>
      <c r="D278" s="9">
        <v>1</v>
      </c>
      <c r="E278" s="10" t="s">
        <v>85</v>
      </c>
      <c r="F278" s="11"/>
    </row>
    <row r="279" spans="1:6" hidden="1" outlineLevel="2" x14ac:dyDescent="0.35">
      <c r="A279" s="8" t="str">
        <f>VLOOKUP(OFMACAStatusCodeACA!$E279,'[1]Flex 202507'!$A:$D,4,FALSE)</f>
        <v>4900</v>
      </c>
      <c r="B279" s="9">
        <v>2025</v>
      </c>
      <c r="C279" s="9">
        <v>5</v>
      </c>
      <c r="D279" s="9">
        <v>2</v>
      </c>
      <c r="E279" s="10" t="s">
        <v>85</v>
      </c>
      <c r="F279" s="11"/>
    </row>
    <row r="280" spans="1:6" hidden="1" outlineLevel="2" x14ac:dyDescent="0.35">
      <c r="A280" s="8" t="str">
        <f>VLOOKUP(OFMACAStatusCodeACA!$E280,'[1]Flex 202507'!$A:$D,4,FALSE)</f>
        <v>4900</v>
      </c>
      <c r="B280" s="9">
        <v>2025</v>
      </c>
      <c r="C280" s="9">
        <v>6</v>
      </c>
      <c r="D280" s="9">
        <v>1</v>
      </c>
      <c r="E280" s="10" t="s">
        <v>85</v>
      </c>
      <c r="F280" s="11"/>
    </row>
    <row r="281" spans="1:6" hidden="1" outlineLevel="2" x14ac:dyDescent="0.35">
      <c r="A281" s="8" t="str">
        <f>VLOOKUP(OFMACAStatusCodeACA!$E281,'[1]Flex 202507'!$A:$D,4,FALSE)</f>
        <v>4900</v>
      </c>
      <c r="B281" s="9">
        <v>2025</v>
      </c>
      <c r="C281" s="9">
        <v>6</v>
      </c>
      <c r="D281" s="9">
        <v>2</v>
      </c>
      <c r="E281" s="10" t="s">
        <v>85</v>
      </c>
      <c r="F281" s="11"/>
    </row>
    <row r="282" spans="1:6" hidden="1" outlineLevel="2" x14ac:dyDescent="0.35">
      <c r="A282" s="8" t="str">
        <f>VLOOKUP(OFMACAStatusCodeACA!$E282,'[1]Flex 202507'!$A:$D,4,FALSE)</f>
        <v>4900</v>
      </c>
      <c r="B282" s="9">
        <v>2025</v>
      </c>
      <c r="C282" s="9">
        <v>6</v>
      </c>
      <c r="D282" s="9">
        <v>1</v>
      </c>
      <c r="E282" s="10" t="s">
        <v>86</v>
      </c>
      <c r="F282" s="11"/>
    </row>
    <row r="283" spans="1:6" hidden="1" outlineLevel="2" x14ac:dyDescent="0.35">
      <c r="A283" s="8" t="str">
        <f>VLOOKUP(OFMACAStatusCodeACA!$E283,'[1]Flex 202507'!$A:$D,4,FALSE)</f>
        <v>4900</v>
      </c>
      <c r="B283" s="9">
        <v>2025</v>
      </c>
      <c r="C283" s="9">
        <v>6</v>
      </c>
      <c r="D283" s="9">
        <v>2</v>
      </c>
      <c r="E283" s="10" t="s">
        <v>86</v>
      </c>
      <c r="F283" s="11"/>
    </row>
    <row r="284" spans="1:6" hidden="1" outlineLevel="2" x14ac:dyDescent="0.35">
      <c r="A284" s="8" t="str">
        <f>VLOOKUP(OFMACAStatusCodeACA!$E284,'[1]Flex 202507'!$A:$D,4,FALSE)</f>
        <v>4900</v>
      </c>
      <c r="B284" s="9">
        <v>2025</v>
      </c>
      <c r="C284" s="9">
        <v>6</v>
      </c>
      <c r="D284" s="9">
        <v>1</v>
      </c>
      <c r="E284" s="10" t="s">
        <v>87</v>
      </c>
      <c r="F284" s="11"/>
    </row>
    <row r="285" spans="1:6" hidden="1" outlineLevel="2" x14ac:dyDescent="0.35">
      <c r="A285" s="8" t="str">
        <f>VLOOKUP(OFMACAStatusCodeACA!$E285,'[1]Flex 202507'!$A:$D,4,FALSE)</f>
        <v>4900</v>
      </c>
      <c r="B285" s="9">
        <v>2025</v>
      </c>
      <c r="C285" s="9">
        <v>6</v>
      </c>
      <c r="D285" s="9">
        <v>2</v>
      </c>
      <c r="E285" s="10" t="s">
        <v>87</v>
      </c>
      <c r="F285" s="11"/>
    </row>
    <row r="286" spans="1:6" hidden="1" outlineLevel="2" x14ac:dyDescent="0.35">
      <c r="A286" s="8" t="str">
        <f>VLOOKUP(OFMACAStatusCodeACA!$E286,'[1]Flex 202507'!$A:$D,4,FALSE)</f>
        <v>4900</v>
      </c>
      <c r="B286" s="9">
        <v>2025</v>
      </c>
      <c r="C286" s="9">
        <v>5</v>
      </c>
      <c r="D286" s="9">
        <v>1</v>
      </c>
      <c r="E286" s="10" t="s">
        <v>88</v>
      </c>
      <c r="F286" s="11"/>
    </row>
    <row r="287" spans="1:6" hidden="1" outlineLevel="2" x14ac:dyDescent="0.35">
      <c r="A287" s="8" t="str">
        <f>VLOOKUP(OFMACAStatusCodeACA!$E287,'[1]Flex 202507'!$A:$D,4,FALSE)</f>
        <v>4900</v>
      </c>
      <c r="B287" s="9">
        <v>2025</v>
      </c>
      <c r="C287" s="9">
        <v>5</v>
      </c>
      <c r="D287" s="9">
        <v>2</v>
      </c>
      <c r="E287" s="10" t="s">
        <v>88</v>
      </c>
      <c r="F287" s="11"/>
    </row>
    <row r="288" spans="1:6" hidden="1" outlineLevel="2" x14ac:dyDescent="0.35">
      <c r="A288" s="8" t="str">
        <f>VLOOKUP(OFMACAStatusCodeACA!$E288,'[1]Flex 202507'!$A:$D,4,FALSE)</f>
        <v>4900</v>
      </c>
      <c r="B288" s="9">
        <v>2025</v>
      </c>
      <c r="C288" s="9">
        <v>6</v>
      </c>
      <c r="D288" s="9">
        <v>1</v>
      </c>
      <c r="E288" s="10" t="s">
        <v>88</v>
      </c>
      <c r="F288" s="11"/>
    </row>
    <row r="289" spans="1:6" hidden="1" outlineLevel="2" x14ac:dyDescent="0.35">
      <c r="A289" s="8" t="str">
        <f>VLOOKUP(OFMACAStatusCodeACA!$E289,'[1]Flex 202507'!$A:$D,4,FALSE)</f>
        <v>4900</v>
      </c>
      <c r="B289" s="9">
        <v>2025</v>
      </c>
      <c r="C289" s="9">
        <v>6</v>
      </c>
      <c r="D289" s="9">
        <v>2</v>
      </c>
      <c r="E289" s="10" t="s">
        <v>88</v>
      </c>
      <c r="F289" s="11"/>
    </row>
    <row r="290" spans="1:6" hidden="1" outlineLevel="2" x14ac:dyDescent="0.35">
      <c r="A290" s="8" t="str">
        <f>VLOOKUP(OFMACAStatusCodeACA!$E290,'[1]Flex 202507'!$A:$D,4,FALSE)</f>
        <v>4900</v>
      </c>
      <c r="B290" s="9">
        <v>2025</v>
      </c>
      <c r="C290" s="9">
        <v>5</v>
      </c>
      <c r="D290" s="9">
        <v>1</v>
      </c>
      <c r="E290" s="10" t="s">
        <v>89</v>
      </c>
      <c r="F290" s="11"/>
    </row>
    <row r="291" spans="1:6" hidden="1" outlineLevel="2" x14ac:dyDescent="0.35">
      <c r="A291" s="8" t="str">
        <f>VLOOKUP(OFMACAStatusCodeACA!$E291,'[1]Flex 202507'!$A:$D,4,FALSE)</f>
        <v>4900</v>
      </c>
      <c r="B291" s="9">
        <v>2025</v>
      </c>
      <c r="C291" s="9">
        <v>5</v>
      </c>
      <c r="D291" s="9">
        <v>2</v>
      </c>
      <c r="E291" s="10" t="s">
        <v>89</v>
      </c>
      <c r="F291" s="11"/>
    </row>
    <row r="292" spans="1:6" hidden="1" outlineLevel="2" x14ac:dyDescent="0.35">
      <c r="A292" s="8" t="str">
        <f>VLOOKUP(OFMACAStatusCodeACA!$E292,'[1]Flex 202507'!$A:$D,4,FALSE)</f>
        <v>4900</v>
      </c>
      <c r="B292" s="9">
        <v>2025</v>
      </c>
      <c r="C292" s="9">
        <v>6</v>
      </c>
      <c r="D292" s="9">
        <v>1</v>
      </c>
      <c r="E292" s="10" t="s">
        <v>89</v>
      </c>
      <c r="F292" s="11"/>
    </row>
    <row r="293" spans="1:6" hidden="1" outlineLevel="2" x14ac:dyDescent="0.35">
      <c r="A293" s="8" t="str">
        <f>VLOOKUP(OFMACAStatusCodeACA!$E293,'[1]Flex 202507'!$A:$D,4,FALSE)</f>
        <v>4900</v>
      </c>
      <c r="B293" s="9">
        <v>2025</v>
      </c>
      <c r="C293" s="9">
        <v>6</v>
      </c>
      <c r="D293" s="9">
        <v>2</v>
      </c>
      <c r="E293" s="10" t="s">
        <v>89</v>
      </c>
      <c r="F293" s="11"/>
    </row>
    <row r="294" spans="1:6" hidden="1" outlineLevel="2" x14ac:dyDescent="0.35">
      <c r="A294" s="8" t="str">
        <f>VLOOKUP(OFMACAStatusCodeACA!$E294,'[1]Flex 202507'!$A:$D,4,FALSE)</f>
        <v>4900</v>
      </c>
      <c r="B294" s="9">
        <v>2025</v>
      </c>
      <c r="C294" s="9">
        <v>5</v>
      </c>
      <c r="D294" s="9">
        <v>1</v>
      </c>
      <c r="E294" s="10" t="s">
        <v>90</v>
      </c>
      <c r="F294" s="11"/>
    </row>
    <row r="295" spans="1:6" hidden="1" outlineLevel="2" x14ac:dyDescent="0.35">
      <c r="A295" s="8" t="str">
        <f>VLOOKUP(OFMACAStatusCodeACA!$E295,'[1]Flex 202507'!$A:$D,4,FALSE)</f>
        <v>4900</v>
      </c>
      <c r="B295" s="9">
        <v>2025</v>
      </c>
      <c r="C295" s="9">
        <v>5</v>
      </c>
      <c r="D295" s="9">
        <v>2</v>
      </c>
      <c r="E295" s="10" t="s">
        <v>90</v>
      </c>
      <c r="F295" s="11"/>
    </row>
    <row r="296" spans="1:6" hidden="1" outlineLevel="2" x14ac:dyDescent="0.35">
      <c r="A296" s="8" t="str">
        <f>VLOOKUP(OFMACAStatusCodeACA!$E296,'[1]Flex 202507'!$A:$D,4,FALSE)</f>
        <v>4900</v>
      </c>
      <c r="B296" s="9">
        <v>2025</v>
      </c>
      <c r="C296" s="9">
        <v>6</v>
      </c>
      <c r="D296" s="9">
        <v>1</v>
      </c>
      <c r="E296" s="10" t="s">
        <v>90</v>
      </c>
      <c r="F296" s="11"/>
    </row>
    <row r="297" spans="1:6" hidden="1" outlineLevel="2" x14ac:dyDescent="0.35">
      <c r="A297" s="8" t="str">
        <f>VLOOKUP(OFMACAStatusCodeACA!$E297,'[1]Flex 202507'!$A:$D,4,FALSE)</f>
        <v>4900</v>
      </c>
      <c r="B297" s="9">
        <v>2025</v>
      </c>
      <c r="C297" s="9">
        <v>6</v>
      </c>
      <c r="D297" s="9">
        <v>2</v>
      </c>
      <c r="E297" s="10" t="s">
        <v>90</v>
      </c>
      <c r="F297" s="11"/>
    </row>
    <row r="298" spans="1:6" hidden="1" outlineLevel="2" x14ac:dyDescent="0.35">
      <c r="A298" s="8" t="str">
        <f>VLOOKUP(OFMACAStatusCodeACA!$E298,'[1]Flex 202507'!$A:$D,4,FALSE)</f>
        <v>4900</v>
      </c>
      <c r="B298" s="9">
        <v>2025</v>
      </c>
      <c r="C298" s="9">
        <v>6</v>
      </c>
      <c r="D298" s="9">
        <v>1</v>
      </c>
      <c r="E298" s="10" t="s">
        <v>91</v>
      </c>
      <c r="F298" s="11"/>
    </row>
    <row r="299" spans="1:6" hidden="1" outlineLevel="2" x14ac:dyDescent="0.35">
      <c r="A299" s="8" t="str">
        <f>VLOOKUP(OFMACAStatusCodeACA!$E299,'[1]Flex 202507'!$A:$D,4,FALSE)</f>
        <v>4900</v>
      </c>
      <c r="B299" s="9">
        <v>2025</v>
      </c>
      <c r="C299" s="9">
        <v>6</v>
      </c>
      <c r="D299" s="9">
        <v>2</v>
      </c>
      <c r="E299" s="10" t="s">
        <v>91</v>
      </c>
      <c r="F299" s="11"/>
    </row>
    <row r="300" spans="1:6" hidden="1" outlineLevel="2" x14ac:dyDescent="0.35">
      <c r="A300" s="8" t="str">
        <f>VLOOKUP(OFMACAStatusCodeACA!$E300,'[1]Flex 202507'!$A:$D,4,FALSE)</f>
        <v>4900</v>
      </c>
      <c r="B300" s="9">
        <v>2025</v>
      </c>
      <c r="C300" s="9">
        <v>5</v>
      </c>
      <c r="D300" s="9">
        <v>1</v>
      </c>
      <c r="E300" s="10" t="s">
        <v>92</v>
      </c>
      <c r="F300" s="11"/>
    </row>
    <row r="301" spans="1:6" hidden="1" outlineLevel="2" x14ac:dyDescent="0.35">
      <c r="A301" s="8" t="str">
        <f>VLOOKUP(OFMACAStatusCodeACA!$E301,'[1]Flex 202507'!$A:$D,4,FALSE)</f>
        <v>4900</v>
      </c>
      <c r="B301" s="9">
        <v>2025</v>
      </c>
      <c r="C301" s="9">
        <v>5</v>
      </c>
      <c r="D301" s="9">
        <v>2</v>
      </c>
      <c r="E301" s="10" t="s">
        <v>92</v>
      </c>
      <c r="F301" s="11"/>
    </row>
    <row r="302" spans="1:6" hidden="1" outlineLevel="2" x14ac:dyDescent="0.35">
      <c r="A302" s="8" t="str">
        <f>VLOOKUP(OFMACAStatusCodeACA!$E302,'[1]Flex 202507'!$A:$D,4,FALSE)</f>
        <v>4900</v>
      </c>
      <c r="B302" s="9">
        <v>2025</v>
      </c>
      <c r="C302" s="9">
        <v>6</v>
      </c>
      <c r="D302" s="9">
        <v>1</v>
      </c>
      <c r="E302" s="10" t="s">
        <v>92</v>
      </c>
      <c r="F302" s="11"/>
    </row>
    <row r="303" spans="1:6" hidden="1" outlineLevel="2" x14ac:dyDescent="0.35">
      <c r="A303" s="8" t="str">
        <f>VLOOKUP(OFMACAStatusCodeACA!$E303,'[1]Flex 202507'!$A:$D,4,FALSE)</f>
        <v>4900</v>
      </c>
      <c r="B303" s="9">
        <v>2025</v>
      </c>
      <c r="C303" s="9">
        <v>6</v>
      </c>
      <c r="D303" s="9">
        <v>2</v>
      </c>
      <c r="E303" s="10" t="s">
        <v>92</v>
      </c>
      <c r="F303" s="11"/>
    </row>
    <row r="304" spans="1:6" hidden="1" outlineLevel="2" x14ac:dyDescent="0.35">
      <c r="A304" s="8" t="str">
        <f>VLOOKUP(OFMACAStatusCodeACA!$E304,'[1]Flex 202507'!$A:$D,4,FALSE)</f>
        <v>4900</v>
      </c>
      <c r="B304" s="9">
        <v>2025</v>
      </c>
      <c r="C304" s="9">
        <v>6</v>
      </c>
      <c r="D304" s="9">
        <v>1</v>
      </c>
      <c r="E304" s="10" t="s">
        <v>93</v>
      </c>
      <c r="F304" s="11"/>
    </row>
    <row r="305" spans="1:6" hidden="1" outlineLevel="2" x14ac:dyDescent="0.35">
      <c r="A305" s="8" t="str">
        <f>VLOOKUP(OFMACAStatusCodeACA!$E305,'[1]Flex 202507'!$A:$D,4,FALSE)</f>
        <v>4900</v>
      </c>
      <c r="B305" s="9">
        <v>2025</v>
      </c>
      <c r="C305" s="9">
        <v>6</v>
      </c>
      <c r="D305" s="9">
        <v>2</v>
      </c>
      <c r="E305" s="10" t="s">
        <v>93</v>
      </c>
      <c r="F305" s="11"/>
    </row>
    <row r="306" spans="1:6" hidden="1" outlineLevel="2" x14ac:dyDescent="0.35">
      <c r="A306" s="8" t="str">
        <f>VLOOKUP(OFMACAStatusCodeACA!$E306,'[1]Flex 202507'!$A:$D,4,FALSE)</f>
        <v>4900</v>
      </c>
      <c r="B306" s="9">
        <v>2025</v>
      </c>
      <c r="C306" s="9">
        <v>6</v>
      </c>
      <c r="D306" s="9">
        <v>2</v>
      </c>
      <c r="E306" s="10" t="s">
        <v>94</v>
      </c>
      <c r="F306" s="11"/>
    </row>
    <row r="307" spans="1:6" hidden="1" outlineLevel="2" x14ac:dyDescent="0.35">
      <c r="A307" s="8" t="str">
        <f>VLOOKUP(OFMACAStatusCodeACA!$E307,'[1]Flex 202507'!$A:$D,4,FALSE)</f>
        <v>4900</v>
      </c>
      <c r="B307" s="9">
        <v>2025</v>
      </c>
      <c r="C307" s="9">
        <v>6</v>
      </c>
      <c r="D307" s="9">
        <v>1</v>
      </c>
      <c r="E307" s="10" t="s">
        <v>95</v>
      </c>
      <c r="F307" s="11"/>
    </row>
    <row r="308" spans="1:6" hidden="1" outlineLevel="2" x14ac:dyDescent="0.35">
      <c r="A308" s="8" t="str">
        <f>VLOOKUP(OFMACAStatusCodeACA!$E308,'[1]Flex 202507'!$A:$D,4,FALSE)</f>
        <v>4900</v>
      </c>
      <c r="B308" s="9">
        <v>2025</v>
      </c>
      <c r="C308" s="9">
        <v>6</v>
      </c>
      <c r="D308" s="9">
        <v>2</v>
      </c>
      <c r="E308" s="10" t="s">
        <v>95</v>
      </c>
      <c r="F308" s="11"/>
    </row>
    <row r="309" spans="1:6" hidden="1" outlineLevel="2" x14ac:dyDescent="0.35">
      <c r="A309" s="8" t="str">
        <f>VLOOKUP(OFMACAStatusCodeACA!$E309,'[1]Flex 202507'!$A:$D,4,FALSE)</f>
        <v>4900</v>
      </c>
      <c r="B309" s="9">
        <v>2025</v>
      </c>
      <c r="C309" s="9">
        <v>4</v>
      </c>
      <c r="D309" s="9">
        <v>1</v>
      </c>
      <c r="E309" s="10" t="s">
        <v>96</v>
      </c>
      <c r="F309" s="11"/>
    </row>
    <row r="310" spans="1:6" hidden="1" outlineLevel="2" x14ac:dyDescent="0.35">
      <c r="A310" s="8" t="str">
        <f>VLOOKUP(OFMACAStatusCodeACA!$E310,'[1]Flex 202507'!$A:$D,4,FALSE)</f>
        <v>4900</v>
      </c>
      <c r="B310" s="9">
        <v>2025</v>
      </c>
      <c r="C310" s="9">
        <v>4</v>
      </c>
      <c r="D310" s="9">
        <v>2</v>
      </c>
      <c r="E310" s="10" t="s">
        <v>96</v>
      </c>
      <c r="F310" s="11"/>
    </row>
    <row r="311" spans="1:6" hidden="1" outlineLevel="2" x14ac:dyDescent="0.35">
      <c r="A311" s="8" t="str">
        <f>VLOOKUP(OFMACAStatusCodeACA!$E311,'[1]Flex 202507'!$A:$D,4,FALSE)</f>
        <v>4900</v>
      </c>
      <c r="B311" s="9">
        <v>2025</v>
      </c>
      <c r="C311" s="9">
        <v>5</v>
      </c>
      <c r="D311" s="9">
        <v>1</v>
      </c>
      <c r="E311" s="10" t="s">
        <v>96</v>
      </c>
      <c r="F311" s="11"/>
    </row>
    <row r="312" spans="1:6" hidden="1" outlineLevel="2" x14ac:dyDescent="0.35">
      <c r="A312" s="8" t="str">
        <f>VLOOKUP(OFMACAStatusCodeACA!$E312,'[1]Flex 202507'!$A:$D,4,FALSE)</f>
        <v>4900</v>
      </c>
      <c r="B312" s="9">
        <v>2025</v>
      </c>
      <c r="C312" s="9">
        <v>5</v>
      </c>
      <c r="D312" s="9">
        <v>2</v>
      </c>
      <c r="E312" s="10" t="s">
        <v>96</v>
      </c>
      <c r="F312" s="11"/>
    </row>
    <row r="313" spans="1:6" hidden="1" outlineLevel="2" x14ac:dyDescent="0.35">
      <c r="A313" s="8" t="str">
        <f>VLOOKUP(OFMACAStatusCodeACA!$E313,'[1]Flex 202507'!$A:$D,4,FALSE)</f>
        <v>4900</v>
      </c>
      <c r="B313" s="9">
        <v>2025</v>
      </c>
      <c r="C313" s="9">
        <v>6</v>
      </c>
      <c r="D313" s="9">
        <v>1</v>
      </c>
      <c r="E313" s="10" t="s">
        <v>96</v>
      </c>
      <c r="F313" s="11"/>
    </row>
    <row r="314" spans="1:6" hidden="1" outlineLevel="2" x14ac:dyDescent="0.35">
      <c r="A314" s="8" t="str">
        <f>VLOOKUP(OFMACAStatusCodeACA!$E314,'[1]Flex 202507'!$A:$D,4,FALSE)</f>
        <v>4900</v>
      </c>
      <c r="B314" s="9">
        <v>2025</v>
      </c>
      <c r="C314" s="9">
        <v>6</v>
      </c>
      <c r="D314" s="9">
        <v>2</v>
      </c>
      <c r="E314" s="10" t="s">
        <v>96</v>
      </c>
      <c r="F314" s="11"/>
    </row>
    <row r="315" spans="1:6" hidden="1" outlineLevel="2" x14ac:dyDescent="0.35">
      <c r="A315" s="8" t="str">
        <f>VLOOKUP(OFMACAStatusCodeACA!$E315,'[1]Flex 202507'!$A:$D,4,FALSE)</f>
        <v>4900</v>
      </c>
      <c r="B315" s="9">
        <v>2025</v>
      </c>
      <c r="C315" s="9">
        <v>6</v>
      </c>
      <c r="D315" s="9">
        <v>1</v>
      </c>
      <c r="E315" s="10" t="s">
        <v>97</v>
      </c>
      <c r="F315" s="11"/>
    </row>
    <row r="316" spans="1:6" hidden="1" outlineLevel="2" x14ac:dyDescent="0.35">
      <c r="A316" s="8" t="str">
        <f>VLOOKUP(OFMACAStatusCodeACA!$E316,'[1]Flex 202507'!$A:$D,4,FALSE)</f>
        <v>4900</v>
      </c>
      <c r="B316" s="9">
        <v>2025</v>
      </c>
      <c r="C316" s="9">
        <v>6</v>
      </c>
      <c r="D316" s="9">
        <v>2</v>
      </c>
      <c r="E316" s="10" t="s">
        <v>97</v>
      </c>
      <c r="F316" s="11"/>
    </row>
    <row r="317" spans="1:6" hidden="1" outlineLevel="2" x14ac:dyDescent="0.35">
      <c r="A317" s="8" t="str">
        <f>VLOOKUP(OFMACAStatusCodeACA!$E317,'[1]Flex 202507'!$A:$D,4,FALSE)</f>
        <v>4900</v>
      </c>
      <c r="B317" s="9">
        <v>2025</v>
      </c>
      <c r="C317" s="9">
        <v>4</v>
      </c>
      <c r="D317" s="9">
        <v>1</v>
      </c>
      <c r="E317" s="10" t="s">
        <v>98</v>
      </c>
      <c r="F317" s="11"/>
    </row>
    <row r="318" spans="1:6" hidden="1" outlineLevel="2" x14ac:dyDescent="0.35">
      <c r="A318" s="8" t="str">
        <f>VLOOKUP(OFMACAStatusCodeACA!$E318,'[1]Flex 202507'!$A:$D,4,FALSE)</f>
        <v>4900</v>
      </c>
      <c r="B318" s="9">
        <v>2025</v>
      </c>
      <c r="C318" s="9">
        <v>4</v>
      </c>
      <c r="D318" s="9">
        <v>2</v>
      </c>
      <c r="E318" s="10" t="s">
        <v>98</v>
      </c>
      <c r="F318" s="11"/>
    </row>
    <row r="319" spans="1:6" hidden="1" outlineLevel="2" x14ac:dyDescent="0.35">
      <c r="A319" s="8" t="str">
        <f>VLOOKUP(OFMACAStatusCodeACA!$E319,'[1]Flex 202507'!$A:$D,4,FALSE)</f>
        <v>4900</v>
      </c>
      <c r="B319" s="9">
        <v>2025</v>
      </c>
      <c r="C319" s="9">
        <v>5</v>
      </c>
      <c r="D319" s="9">
        <v>1</v>
      </c>
      <c r="E319" s="10" t="s">
        <v>98</v>
      </c>
      <c r="F319" s="11"/>
    </row>
    <row r="320" spans="1:6" hidden="1" outlineLevel="2" x14ac:dyDescent="0.35">
      <c r="A320" s="8" t="str">
        <f>VLOOKUP(OFMACAStatusCodeACA!$E320,'[1]Flex 202507'!$A:$D,4,FALSE)</f>
        <v>4900</v>
      </c>
      <c r="B320" s="9">
        <v>2025</v>
      </c>
      <c r="C320" s="9">
        <v>5</v>
      </c>
      <c r="D320" s="9">
        <v>2</v>
      </c>
      <c r="E320" s="10" t="s">
        <v>98</v>
      </c>
      <c r="F320" s="11"/>
    </row>
    <row r="321" spans="1:6" hidden="1" outlineLevel="2" x14ac:dyDescent="0.35">
      <c r="A321" s="8" t="str">
        <f>VLOOKUP(OFMACAStatusCodeACA!$E321,'[1]Flex 202507'!$A:$D,4,FALSE)</f>
        <v>4900</v>
      </c>
      <c r="B321" s="9">
        <v>2025</v>
      </c>
      <c r="C321" s="9">
        <v>6</v>
      </c>
      <c r="D321" s="9">
        <v>1</v>
      </c>
      <c r="E321" s="10" t="s">
        <v>98</v>
      </c>
      <c r="F321" s="11"/>
    </row>
    <row r="322" spans="1:6" hidden="1" outlineLevel="2" x14ac:dyDescent="0.35">
      <c r="A322" s="8" t="str">
        <f>VLOOKUP(OFMACAStatusCodeACA!$E322,'[1]Flex 202507'!$A:$D,4,FALSE)</f>
        <v>4900</v>
      </c>
      <c r="B322" s="9">
        <v>2025</v>
      </c>
      <c r="C322" s="9">
        <v>6</v>
      </c>
      <c r="D322" s="9">
        <v>2</v>
      </c>
      <c r="E322" s="10" t="s">
        <v>98</v>
      </c>
      <c r="F322" s="11"/>
    </row>
    <row r="323" spans="1:6" hidden="1" outlineLevel="2" x14ac:dyDescent="0.35">
      <c r="A323" s="8" t="str">
        <f>VLOOKUP(OFMACAStatusCodeACA!$E323,'[1]Flex 202507'!$A:$D,4,FALSE)</f>
        <v>4900</v>
      </c>
      <c r="B323" s="9">
        <v>2025</v>
      </c>
      <c r="C323" s="9">
        <v>5</v>
      </c>
      <c r="D323" s="9">
        <v>1</v>
      </c>
      <c r="E323" s="10" t="s">
        <v>99</v>
      </c>
      <c r="F323" s="11"/>
    </row>
    <row r="324" spans="1:6" hidden="1" outlineLevel="2" x14ac:dyDescent="0.35">
      <c r="A324" s="8" t="str">
        <f>VLOOKUP(OFMACAStatusCodeACA!$E324,'[1]Flex 202507'!$A:$D,4,FALSE)</f>
        <v>4900</v>
      </c>
      <c r="B324" s="9">
        <v>2025</v>
      </c>
      <c r="C324" s="9">
        <v>5</v>
      </c>
      <c r="D324" s="9">
        <v>2</v>
      </c>
      <c r="E324" s="10" t="s">
        <v>99</v>
      </c>
      <c r="F324" s="11"/>
    </row>
    <row r="325" spans="1:6" hidden="1" outlineLevel="2" x14ac:dyDescent="0.35">
      <c r="A325" s="8" t="str">
        <f>VLOOKUP(OFMACAStatusCodeACA!$E325,'[1]Flex 202507'!$A:$D,4,FALSE)</f>
        <v>4900</v>
      </c>
      <c r="B325" s="9">
        <v>2025</v>
      </c>
      <c r="C325" s="9">
        <v>6</v>
      </c>
      <c r="D325" s="9">
        <v>1</v>
      </c>
      <c r="E325" s="10" t="s">
        <v>99</v>
      </c>
      <c r="F325" s="11"/>
    </row>
    <row r="326" spans="1:6" hidden="1" outlineLevel="2" x14ac:dyDescent="0.35">
      <c r="A326" s="8" t="str">
        <f>VLOOKUP(OFMACAStatusCodeACA!$E326,'[1]Flex 202507'!$A:$D,4,FALSE)</f>
        <v>4900</v>
      </c>
      <c r="B326" s="9">
        <v>2025</v>
      </c>
      <c r="C326" s="9">
        <v>6</v>
      </c>
      <c r="D326" s="9">
        <v>2</v>
      </c>
      <c r="E326" s="10" t="s">
        <v>99</v>
      </c>
      <c r="F326" s="11"/>
    </row>
    <row r="327" spans="1:6" hidden="1" outlineLevel="2" x14ac:dyDescent="0.35">
      <c r="A327" s="8" t="str">
        <f>VLOOKUP(OFMACAStatusCodeACA!$E327,'[1]Flex 202507'!$A:$D,4,FALSE)</f>
        <v>4900</v>
      </c>
      <c r="B327" s="9">
        <v>2025</v>
      </c>
      <c r="C327" s="9">
        <v>5</v>
      </c>
      <c r="D327" s="9">
        <v>1</v>
      </c>
      <c r="E327" s="10" t="s">
        <v>100</v>
      </c>
      <c r="F327" s="11"/>
    </row>
    <row r="328" spans="1:6" hidden="1" outlineLevel="2" x14ac:dyDescent="0.35">
      <c r="A328" s="8" t="str">
        <f>VLOOKUP(OFMACAStatusCodeACA!$E328,'[1]Flex 202507'!$A:$D,4,FALSE)</f>
        <v>4900</v>
      </c>
      <c r="B328" s="9">
        <v>2025</v>
      </c>
      <c r="C328" s="9">
        <v>5</v>
      </c>
      <c r="D328" s="9">
        <v>2</v>
      </c>
      <c r="E328" s="10" t="s">
        <v>100</v>
      </c>
      <c r="F328" s="11"/>
    </row>
    <row r="329" spans="1:6" hidden="1" outlineLevel="2" x14ac:dyDescent="0.35">
      <c r="A329" s="8" t="str">
        <f>VLOOKUP(OFMACAStatusCodeACA!$E329,'[1]Flex 202507'!$A:$D,4,FALSE)</f>
        <v>4900</v>
      </c>
      <c r="B329" s="9">
        <v>2025</v>
      </c>
      <c r="C329" s="9">
        <v>6</v>
      </c>
      <c r="D329" s="9">
        <v>1</v>
      </c>
      <c r="E329" s="10" t="s">
        <v>100</v>
      </c>
      <c r="F329" s="11"/>
    </row>
    <row r="330" spans="1:6" hidden="1" outlineLevel="2" x14ac:dyDescent="0.35">
      <c r="A330" s="8" t="str">
        <f>VLOOKUP(OFMACAStatusCodeACA!$E330,'[1]Flex 202507'!$A:$D,4,FALSE)</f>
        <v>4900</v>
      </c>
      <c r="B330" s="9">
        <v>2025</v>
      </c>
      <c r="C330" s="9">
        <v>6</v>
      </c>
      <c r="D330" s="9">
        <v>2</v>
      </c>
      <c r="E330" s="10" t="s">
        <v>100</v>
      </c>
      <c r="F330" s="11"/>
    </row>
    <row r="331" spans="1:6" hidden="1" outlineLevel="2" x14ac:dyDescent="0.35">
      <c r="A331" s="8" t="str">
        <f>VLOOKUP(OFMACAStatusCodeACA!$E331,'[1]Flex 202507'!$A:$D,4,FALSE)</f>
        <v>4900</v>
      </c>
      <c r="B331" s="9">
        <v>2025</v>
      </c>
      <c r="C331" s="9">
        <v>5</v>
      </c>
      <c r="D331" s="9">
        <v>1</v>
      </c>
      <c r="E331" s="10" t="s">
        <v>101</v>
      </c>
      <c r="F331" s="11"/>
    </row>
    <row r="332" spans="1:6" hidden="1" outlineLevel="2" x14ac:dyDescent="0.35">
      <c r="A332" s="8" t="str">
        <f>VLOOKUP(OFMACAStatusCodeACA!$E332,'[1]Flex 202507'!$A:$D,4,FALSE)</f>
        <v>4900</v>
      </c>
      <c r="B332" s="9">
        <v>2025</v>
      </c>
      <c r="C332" s="9">
        <v>5</v>
      </c>
      <c r="D332" s="9">
        <v>2</v>
      </c>
      <c r="E332" s="10" t="s">
        <v>101</v>
      </c>
      <c r="F332" s="11"/>
    </row>
    <row r="333" spans="1:6" hidden="1" outlineLevel="2" x14ac:dyDescent="0.35">
      <c r="A333" s="8" t="str">
        <f>VLOOKUP(OFMACAStatusCodeACA!$E333,'[1]Flex 202507'!$A:$D,4,FALSE)</f>
        <v>4900</v>
      </c>
      <c r="B333" s="9">
        <v>2025</v>
      </c>
      <c r="C333" s="9">
        <v>6</v>
      </c>
      <c r="D333" s="9">
        <v>1</v>
      </c>
      <c r="E333" s="10" t="s">
        <v>101</v>
      </c>
      <c r="F333" s="11"/>
    </row>
    <row r="334" spans="1:6" hidden="1" outlineLevel="2" x14ac:dyDescent="0.35">
      <c r="A334" s="8" t="str">
        <f>VLOOKUP(OFMACAStatusCodeACA!$E334,'[1]Flex 202507'!$A:$D,4,FALSE)</f>
        <v>4900</v>
      </c>
      <c r="B334" s="9">
        <v>2025</v>
      </c>
      <c r="C334" s="9">
        <v>6</v>
      </c>
      <c r="D334" s="9">
        <v>2</v>
      </c>
      <c r="E334" s="10" t="s">
        <v>101</v>
      </c>
      <c r="F334" s="11"/>
    </row>
    <row r="335" spans="1:6" hidden="1" outlineLevel="2" x14ac:dyDescent="0.35">
      <c r="A335" s="8" t="str">
        <f>VLOOKUP(OFMACAStatusCodeACA!$E335,'[1]Flex 202507'!$A:$D,4,FALSE)</f>
        <v>4900</v>
      </c>
      <c r="B335" s="9">
        <v>2025</v>
      </c>
      <c r="C335" s="9">
        <v>4</v>
      </c>
      <c r="D335" s="9">
        <v>1</v>
      </c>
      <c r="E335" s="10" t="s">
        <v>102</v>
      </c>
      <c r="F335" s="11"/>
    </row>
    <row r="336" spans="1:6" hidden="1" outlineLevel="2" x14ac:dyDescent="0.35">
      <c r="A336" s="8" t="str">
        <f>VLOOKUP(OFMACAStatusCodeACA!$E336,'[1]Flex 202507'!$A:$D,4,FALSE)</f>
        <v>4900</v>
      </c>
      <c r="B336" s="9">
        <v>2025</v>
      </c>
      <c r="C336" s="9">
        <v>4</v>
      </c>
      <c r="D336" s="9">
        <v>2</v>
      </c>
      <c r="E336" s="10" t="s">
        <v>102</v>
      </c>
      <c r="F336" s="11"/>
    </row>
    <row r="337" spans="1:6" hidden="1" outlineLevel="2" x14ac:dyDescent="0.35">
      <c r="A337" s="8" t="str">
        <f>VLOOKUP(OFMACAStatusCodeACA!$E337,'[1]Flex 202507'!$A:$D,4,FALSE)</f>
        <v>4900</v>
      </c>
      <c r="B337" s="9">
        <v>2025</v>
      </c>
      <c r="C337" s="9">
        <v>6</v>
      </c>
      <c r="D337" s="9">
        <v>2</v>
      </c>
      <c r="E337" s="10" t="s">
        <v>103</v>
      </c>
      <c r="F337" s="11"/>
    </row>
    <row r="338" spans="1:6" hidden="1" outlineLevel="2" x14ac:dyDescent="0.35">
      <c r="A338" s="8" t="str">
        <f>VLOOKUP(OFMACAStatusCodeACA!$E338,'[1]Flex 202507'!$A:$D,4,FALSE)</f>
        <v>4900</v>
      </c>
      <c r="B338" s="9">
        <v>2025</v>
      </c>
      <c r="C338" s="9">
        <v>6</v>
      </c>
      <c r="D338" s="9">
        <v>1</v>
      </c>
      <c r="E338" s="10" t="s">
        <v>104</v>
      </c>
      <c r="F338" s="11"/>
    </row>
    <row r="339" spans="1:6" hidden="1" outlineLevel="2" x14ac:dyDescent="0.35">
      <c r="A339" s="8" t="str">
        <f>VLOOKUP(OFMACAStatusCodeACA!$E339,'[1]Flex 202507'!$A:$D,4,FALSE)</f>
        <v>4900</v>
      </c>
      <c r="B339" s="9">
        <v>2025</v>
      </c>
      <c r="C339" s="9">
        <v>6</v>
      </c>
      <c r="D339" s="9">
        <v>2</v>
      </c>
      <c r="E339" s="10" t="s">
        <v>104</v>
      </c>
      <c r="F339" s="11"/>
    </row>
    <row r="340" spans="1:6" hidden="1" outlineLevel="2" x14ac:dyDescent="0.35">
      <c r="A340" s="8" t="str">
        <f>VLOOKUP(OFMACAStatusCodeACA!$E340,'[1]Flex 202507'!$A:$D,4,FALSE)</f>
        <v>4900</v>
      </c>
      <c r="B340" s="9">
        <v>2025</v>
      </c>
      <c r="C340" s="9">
        <v>6</v>
      </c>
      <c r="D340" s="9">
        <v>1</v>
      </c>
      <c r="E340" s="10" t="s">
        <v>105</v>
      </c>
      <c r="F340" s="11"/>
    </row>
    <row r="341" spans="1:6" hidden="1" outlineLevel="2" x14ac:dyDescent="0.35">
      <c r="A341" s="8" t="str">
        <f>VLOOKUP(OFMACAStatusCodeACA!$E341,'[1]Flex 202507'!$A:$D,4,FALSE)</f>
        <v>4900</v>
      </c>
      <c r="B341" s="9">
        <v>2025</v>
      </c>
      <c r="C341" s="9">
        <v>6</v>
      </c>
      <c r="D341" s="9">
        <v>2</v>
      </c>
      <c r="E341" s="10" t="s">
        <v>105</v>
      </c>
      <c r="F341" s="11"/>
    </row>
    <row r="342" spans="1:6" hidden="1" outlineLevel="2" x14ac:dyDescent="0.35">
      <c r="A342" s="8" t="str">
        <f>VLOOKUP(OFMACAStatusCodeACA!$E342,'[1]Flex 202507'!$A:$D,4,FALSE)</f>
        <v>4900</v>
      </c>
      <c r="B342" s="9">
        <v>2025</v>
      </c>
      <c r="C342" s="9">
        <v>4</v>
      </c>
      <c r="D342" s="9">
        <v>1</v>
      </c>
      <c r="E342" s="10" t="s">
        <v>106</v>
      </c>
      <c r="F342" s="11"/>
    </row>
    <row r="343" spans="1:6" hidden="1" outlineLevel="2" x14ac:dyDescent="0.35">
      <c r="A343" s="8" t="str">
        <f>VLOOKUP(OFMACAStatusCodeACA!$E343,'[1]Flex 202507'!$A:$D,4,FALSE)</f>
        <v>4900</v>
      </c>
      <c r="B343" s="9">
        <v>2025</v>
      </c>
      <c r="C343" s="9">
        <v>4</v>
      </c>
      <c r="D343" s="9">
        <v>2</v>
      </c>
      <c r="E343" s="10" t="s">
        <v>106</v>
      </c>
      <c r="F343" s="11"/>
    </row>
    <row r="344" spans="1:6" hidden="1" outlineLevel="2" x14ac:dyDescent="0.35">
      <c r="A344" s="8" t="str">
        <f>VLOOKUP(OFMACAStatusCodeACA!$E344,'[1]Flex 202507'!$A:$D,4,FALSE)</f>
        <v>4900</v>
      </c>
      <c r="B344" s="9">
        <v>2025</v>
      </c>
      <c r="C344" s="9">
        <v>5</v>
      </c>
      <c r="D344" s="9">
        <v>1</v>
      </c>
      <c r="E344" s="10" t="s">
        <v>106</v>
      </c>
      <c r="F344" s="11"/>
    </row>
    <row r="345" spans="1:6" hidden="1" outlineLevel="2" x14ac:dyDescent="0.35">
      <c r="A345" s="8" t="str">
        <f>VLOOKUP(OFMACAStatusCodeACA!$E345,'[1]Flex 202507'!$A:$D,4,FALSE)</f>
        <v>4900</v>
      </c>
      <c r="B345" s="9">
        <v>2025</v>
      </c>
      <c r="C345" s="9">
        <v>5</v>
      </c>
      <c r="D345" s="9">
        <v>2</v>
      </c>
      <c r="E345" s="10" t="s">
        <v>106</v>
      </c>
      <c r="F345" s="11"/>
    </row>
    <row r="346" spans="1:6" hidden="1" outlineLevel="2" x14ac:dyDescent="0.35">
      <c r="A346" s="8" t="str">
        <f>VLOOKUP(OFMACAStatusCodeACA!$E346,'[1]Flex 202507'!$A:$D,4,FALSE)</f>
        <v>4900</v>
      </c>
      <c r="B346" s="9">
        <v>2025</v>
      </c>
      <c r="C346" s="9">
        <v>6</v>
      </c>
      <c r="D346" s="9">
        <v>1</v>
      </c>
      <c r="E346" s="10" t="s">
        <v>106</v>
      </c>
      <c r="F346" s="11"/>
    </row>
    <row r="347" spans="1:6" hidden="1" outlineLevel="2" x14ac:dyDescent="0.35">
      <c r="A347" s="8" t="str">
        <f>VLOOKUP(OFMACAStatusCodeACA!$E347,'[1]Flex 202507'!$A:$D,4,FALSE)</f>
        <v>4900</v>
      </c>
      <c r="B347" s="9">
        <v>2025</v>
      </c>
      <c r="C347" s="9">
        <v>6</v>
      </c>
      <c r="D347" s="9">
        <v>2</v>
      </c>
      <c r="E347" s="10" t="s">
        <v>106</v>
      </c>
      <c r="F347" s="11"/>
    </row>
    <row r="348" spans="1:6" hidden="1" outlineLevel="2" x14ac:dyDescent="0.35">
      <c r="A348" s="8" t="str">
        <f>VLOOKUP(OFMACAStatusCodeACA!$E348,'[1]Flex 202507'!$A:$D,4,FALSE)</f>
        <v>4900</v>
      </c>
      <c r="B348" s="9">
        <v>2025</v>
      </c>
      <c r="C348" s="9">
        <v>5</v>
      </c>
      <c r="D348" s="9">
        <v>1</v>
      </c>
      <c r="E348" s="10" t="s">
        <v>107</v>
      </c>
      <c r="F348" s="11"/>
    </row>
    <row r="349" spans="1:6" hidden="1" outlineLevel="2" x14ac:dyDescent="0.35">
      <c r="A349" s="8" t="str">
        <f>VLOOKUP(OFMACAStatusCodeACA!$E349,'[1]Flex 202507'!$A:$D,4,FALSE)</f>
        <v>4900</v>
      </c>
      <c r="B349" s="9">
        <v>2025</v>
      </c>
      <c r="C349" s="9">
        <v>5</v>
      </c>
      <c r="D349" s="9">
        <v>2</v>
      </c>
      <c r="E349" s="10" t="s">
        <v>107</v>
      </c>
      <c r="F349" s="11"/>
    </row>
    <row r="350" spans="1:6" hidden="1" outlineLevel="2" x14ac:dyDescent="0.35">
      <c r="A350" s="8" t="str">
        <f>VLOOKUP(OFMACAStatusCodeACA!$E350,'[1]Flex 202507'!$A:$D,4,FALSE)</f>
        <v>4900</v>
      </c>
      <c r="B350" s="9">
        <v>2025</v>
      </c>
      <c r="C350" s="9">
        <v>6</v>
      </c>
      <c r="D350" s="9">
        <v>1</v>
      </c>
      <c r="E350" s="10" t="s">
        <v>107</v>
      </c>
      <c r="F350" s="11"/>
    </row>
    <row r="351" spans="1:6" hidden="1" outlineLevel="2" x14ac:dyDescent="0.35">
      <c r="A351" s="8" t="str">
        <f>VLOOKUP(OFMACAStatusCodeACA!$E351,'[1]Flex 202507'!$A:$D,4,FALSE)</f>
        <v>4900</v>
      </c>
      <c r="B351" s="9">
        <v>2025</v>
      </c>
      <c r="C351" s="9">
        <v>6</v>
      </c>
      <c r="D351" s="9">
        <v>2</v>
      </c>
      <c r="E351" s="10" t="s">
        <v>107</v>
      </c>
      <c r="F351" s="11"/>
    </row>
    <row r="352" spans="1:6" hidden="1" outlineLevel="2" x14ac:dyDescent="0.35">
      <c r="A352" s="8" t="str">
        <f>VLOOKUP(OFMACAStatusCodeACA!$E352,'[1]Flex 202507'!$A:$D,4,FALSE)</f>
        <v>4900</v>
      </c>
      <c r="B352" s="9">
        <v>2025</v>
      </c>
      <c r="C352" s="9">
        <v>6</v>
      </c>
      <c r="D352" s="9">
        <v>1</v>
      </c>
      <c r="E352" s="10" t="s">
        <v>108</v>
      </c>
      <c r="F352" s="11"/>
    </row>
    <row r="353" spans="1:6" hidden="1" outlineLevel="2" x14ac:dyDescent="0.35">
      <c r="A353" s="8" t="str">
        <f>VLOOKUP(OFMACAStatusCodeACA!$E353,'[1]Flex 202507'!$A:$D,4,FALSE)</f>
        <v>4900</v>
      </c>
      <c r="B353" s="9">
        <v>2025</v>
      </c>
      <c r="C353" s="9">
        <v>6</v>
      </c>
      <c r="D353" s="9">
        <v>2</v>
      </c>
      <c r="E353" s="10" t="s">
        <v>108</v>
      </c>
      <c r="F353" s="11"/>
    </row>
    <row r="354" spans="1:6" hidden="1" outlineLevel="2" x14ac:dyDescent="0.35">
      <c r="A354" s="8" t="str">
        <f>VLOOKUP(OFMACAStatusCodeACA!$E354,'[1]Flex 202507'!$A:$D,4,FALSE)</f>
        <v>4900</v>
      </c>
      <c r="B354" s="9">
        <v>2025</v>
      </c>
      <c r="C354" s="9">
        <v>6</v>
      </c>
      <c r="D354" s="9">
        <v>1</v>
      </c>
      <c r="E354" s="10" t="s">
        <v>109</v>
      </c>
      <c r="F354" s="11"/>
    </row>
    <row r="355" spans="1:6" hidden="1" outlineLevel="2" x14ac:dyDescent="0.35">
      <c r="A355" s="8" t="str">
        <f>VLOOKUP(OFMACAStatusCodeACA!$E355,'[1]Flex 202507'!$A:$D,4,FALSE)</f>
        <v>4900</v>
      </c>
      <c r="B355" s="9">
        <v>2025</v>
      </c>
      <c r="C355" s="9">
        <v>6</v>
      </c>
      <c r="D355" s="9">
        <v>2</v>
      </c>
      <c r="E355" s="10" t="s">
        <v>109</v>
      </c>
      <c r="F355" s="11"/>
    </row>
    <row r="356" spans="1:6" hidden="1" outlineLevel="2" x14ac:dyDescent="0.35">
      <c r="A356" s="8" t="str">
        <f>VLOOKUP(OFMACAStatusCodeACA!$E356,'[1]Flex 202507'!$A:$D,4,FALSE)</f>
        <v>4900</v>
      </c>
      <c r="B356" s="9">
        <v>2025</v>
      </c>
      <c r="C356" s="9">
        <v>5</v>
      </c>
      <c r="D356" s="9">
        <v>1</v>
      </c>
      <c r="E356" s="10" t="s">
        <v>110</v>
      </c>
      <c r="F356" s="11"/>
    </row>
    <row r="357" spans="1:6" hidden="1" outlineLevel="2" x14ac:dyDescent="0.35">
      <c r="A357" s="8" t="str">
        <f>VLOOKUP(OFMACAStatusCodeACA!$E357,'[1]Flex 202507'!$A:$D,4,FALSE)</f>
        <v>4900</v>
      </c>
      <c r="B357" s="9">
        <v>2025</v>
      </c>
      <c r="C357" s="9">
        <v>5</v>
      </c>
      <c r="D357" s="9">
        <v>2</v>
      </c>
      <c r="E357" s="10" t="s">
        <v>110</v>
      </c>
      <c r="F357" s="11"/>
    </row>
    <row r="358" spans="1:6" hidden="1" outlineLevel="2" x14ac:dyDescent="0.35">
      <c r="A358" s="8" t="str">
        <f>VLOOKUP(OFMACAStatusCodeACA!$E358,'[1]Flex 202507'!$A:$D,4,FALSE)</f>
        <v>4900</v>
      </c>
      <c r="B358" s="9">
        <v>2025</v>
      </c>
      <c r="C358" s="9">
        <v>6</v>
      </c>
      <c r="D358" s="9">
        <v>1</v>
      </c>
      <c r="E358" s="10" t="s">
        <v>110</v>
      </c>
      <c r="F358" s="11"/>
    </row>
    <row r="359" spans="1:6" hidden="1" outlineLevel="2" x14ac:dyDescent="0.35">
      <c r="A359" s="8" t="str">
        <f>VLOOKUP(OFMACAStatusCodeACA!$E359,'[1]Flex 202507'!$A:$D,4,FALSE)</f>
        <v>4900</v>
      </c>
      <c r="B359" s="9">
        <v>2025</v>
      </c>
      <c r="C359" s="9">
        <v>6</v>
      </c>
      <c r="D359" s="9">
        <v>2</v>
      </c>
      <c r="E359" s="10" t="s">
        <v>110</v>
      </c>
      <c r="F359" s="11"/>
    </row>
    <row r="360" spans="1:6" hidden="1" outlineLevel="2" x14ac:dyDescent="0.35">
      <c r="A360" s="8" t="str">
        <f>VLOOKUP(OFMACAStatusCodeACA!$E360,'[1]Flex 202507'!$A:$D,4,FALSE)</f>
        <v>4900</v>
      </c>
      <c r="B360" s="9">
        <v>2025</v>
      </c>
      <c r="C360" s="9">
        <v>5</v>
      </c>
      <c r="D360" s="9">
        <v>1</v>
      </c>
      <c r="E360" s="10" t="s">
        <v>111</v>
      </c>
      <c r="F360" s="11"/>
    </row>
    <row r="361" spans="1:6" hidden="1" outlineLevel="2" x14ac:dyDescent="0.35">
      <c r="A361" s="8" t="str">
        <f>VLOOKUP(OFMACAStatusCodeACA!$E361,'[1]Flex 202507'!$A:$D,4,FALSE)</f>
        <v>4900</v>
      </c>
      <c r="B361" s="9">
        <v>2025</v>
      </c>
      <c r="C361" s="9">
        <v>5</v>
      </c>
      <c r="D361" s="9">
        <v>2</v>
      </c>
      <c r="E361" s="10" t="s">
        <v>111</v>
      </c>
      <c r="F361" s="11"/>
    </row>
    <row r="362" spans="1:6" hidden="1" outlineLevel="2" x14ac:dyDescent="0.35">
      <c r="A362" s="8" t="str">
        <f>VLOOKUP(OFMACAStatusCodeACA!$E362,'[1]Flex 202507'!$A:$D,4,FALSE)</f>
        <v>4900</v>
      </c>
      <c r="B362" s="9">
        <v>2025</v>
      </c>
      <c r="C362" s="9">
        <v>6</v>
      </c>
      <c r="D362" s="9">
        <v>1</v>
      </c>
      <c r="E362" s="10" t="s">
        <v>111</v>
      </c>
      <c r="F362" s="11"/>
    </row>
    <row r="363" spans="1:6" hidden="1" outlineLevel="2" x14ac:dyDescent="0.35">
      <c r="A363" s="8" t="str">
        <f>VLOOKUP(OFMACAStatusCodeACA!$E363,'[1]Flex 202507'!$A:$D,4,FALSE)</f>
        <v>4900</v>
      </c>
      <c r="B363" s="9">
        <v>2025</v>
      </c>
      <c r="C363" s="9">
        <v>6</v>
      </c>
      <c r="D363" s="9">
        <v>2</v>
      </c>
      <c r="E363" s="10" t="s">
        <v>111</v>
      </c>
      <c r="F363" s="11"/>
    </row>
    <row r="364" spans="1:6" hidden="1" outlineLevel="2" x14ac:dyDescent="0.35">
      <c r="A364" s="8" t="str">
        <f>VLOOKUP(OFMACAStatusCodeACA!$E364,'[1]Flex 202507'!$A:$D,4,FALSE)</f>
        <v>4900</v>
      </c>
      <c r="B364" s="9">
        <v>2025</v>
      </c>
      <c r="C364" s="9">
        <v>5</v>
      </c>
      <c r="D364" s="9">
        <v>1</v>
      </c>
      <c r="E364" s="10" t="s">
        <v>112</v>
      </c>
      <c r="F364" s="11"/>
    </row>
    <row r="365" spans="1:6" hidden="1" outlineLevel="2" x14ac:dyDescent="0.35">
      <c r="A365" s="8" t="str">
        <f>VLOOKUP(OFMACAStatusCodeACA!$E365,'[1]Flex 202507'!$A:$D,4,FALSE)</f>
        <v>4900</v>
      </c>
      <c r="B365" s="9">
        <v>2025</v>
      </c>
      <c r="C365" s="9">
        <v>5</v>
      </c>
      <c r="D365" s="9">
        <v>2</v>
      </c>
      <c r="E365" s="10" t="s">
        <v>112</v>
      </c>
      <c r="F365" s="11"/>
    </row>
    <row r="366" spans="1:6" hidden="1" outlineLevel="2" x14ac:dyDescent="0.35">
      <c r="A366" s="8" t="str">
        <f>VLOOKUP(OFMACAStatusCodeACA!$E366,'[1]Flex 202507'!$A:$D,4,FALSE)</f>
        <v>4900</v>
      </c>
      <c r="B366" s="9">
        <v>2025</v>
      </c>
      <c r="C366" s="9">
        <v>6</v>
      </c>
      <c r="D366" s="9">
        <v>1</v>
      </c>
      <c r="E366" s="10" t="s">
        <v>112</v>
      </c>
      <c r="F366" s="11"/>
    </row>
    <row r="367" spans="1:6" hidden="1" outlineLevel="2" x14ac:dyDescent="0.35">
      <c r="A367" s="8" t="str">
        <f>VLOOKUP(OFMACAStatusCodeACA!$E367,'[1]Flex 202507'!$A:$D,4,FALSE)</f>
        <v>4900</v>
      </c>
      <c r="B367" s="9">
        <v>2025</v>
      </c>
      <c r="C367" s="9">
        <v>6</v>
      </c>
      <c r="D367" s="9">
        <v>2</v>
      </c>
      <c r="E367" s="10" t="s">
        <v>112</v>
      </c>
      <c r="F367" s="11"/>
    </row>
    <row r="368" spans="1:6" hidden="1" outlineLevel="2" x14ac:dyDescent="0.35">
      <c r="A368" s="8" t="str">
        <f>VLOOKUP(OFMACAStatusCodeACA!$E368,'[1]Flex 202507'!$A:$D,4,FALSE)</f>
        <v>4900</v>
      </c>
      <c r="B368" s="9">
        <v>2025</v>
      </c>
      <c r="C368" s="9">
        <v>5</v>
      </c>
      <c r="D368" s="9">
        <v>2</v>
      </c>
      <c r="E368" s="10" t="s">
        <v>113</v>
      </c>
      <c r="F368" s="11"/>
    </row>
    <row r="369" spans="1:6" hidden="1" outlineLevel="2" x14ac:dyDescent="0.35">
      <c r="A369" s="8" t="str">
        <f>VLOOKUP(OFMACAStatusCodeACA!$E369,'[1]Flex 202507'!$A:$D,4,FALSE)</f>
        <v>4900</v>
      </c>
      <c r="B369" s="9">
        <v>2025</v>
      </c>
      <c r="C369" s="9">
        <v>6</v>
      </c>
      <c r="D369" s="9">
        <v>1</v>
      </c>
      <c r="E369" s="10" t="s">
        <v>113</v>
      </c>
      <c r="F369" s="11"/>
    </row>
    <row r="370" spans="1:6" hidden="1" outlineLevel="2" x14ac:dyDescent="0.35">
      <c r="A370" s="8" t="str">
        <f>VLOOKUP(OFMACAStatusCodeACA!$E370,'[1]Flex 202507'!$A:$D,4,FALSE)</f>
        <v>4900</v>
      </c>
      <c r="B370" s="9">
        <v>2025</v>
      </c>
      <c r="C370" s="9">
        <v>6</v>
      </c>
      <c r="D370" s="9">
        <v>2</v>
      </c>
      <c r="E370" s="10" t="s">
        <v>113</v>
      </c>
      <c r="F370" s="11"/>
    </row>
    <row r="371" spans="1:6" hidden="1" outlineLevel="2" x14ac:dyDescent="0.35">
      <c r="A371" s="8" t="str">
        <f>VLOOKUP(OFMACAStatusCodeACA!$E371,'[1]Flex 202507'!$A:$D,4,FALSE)</f>
        <v>4900</v>
      </c>
      <c r="B371" s="9">
        <v>2025</v>
      </c>
      <c r="C371" s="9">
        <v>6</v>
      </c>
      <c r="D371" s="9">
        <v>2</v>
      </c>
      <c r="E371" s="10" t="s">
        <v>114</v>
      </c>
      <c r="F371" s="11"/>
    </row>
    <row r="372" spans="1:6" hidden="1" outlineLevel="2" x14ac:dyDescent="0.35">
      <c r="A372" s="8" t="str">
        <f>VLOOKUP(OFMACAStatusCodeACA!$E372,'[1]Flex 202507'!$A:$D,4,FALSE)</f>
        <v>4900</v>
      </c>
      <c r="B372" s="9">
        <v>2025</v>
      </c>
      <c r="C372" s="9">
        <v>6</v>
      </c>
      <c r="D372" s="9">
        <v>2</v>
      </c>
      <c r="E372" s="10" t="s">
        <v>115</v>
      </c>
      <c r="F372" s="11"/>
    </row>
    <row r="373" spans="1:6" hidden="1" outlineLevel="2" x14ac:dyDescent="0.35">
      <c r="A373" s="8" t="str">
        <f>VLOOKUP(OFMACAStatusCodeACA!$E373,'[1]Flex 202507'!$A:$D,4,FALSE)</f>
        <v>4900</v>
      </c>
      <c r="B373" s="9">
        <v>2025</v>
      </c>
      <c r="C373" s="9">
        <v>6</v>
      </c>
      <c r="D373" s="9">
        <v>2</v>
      </c>
      <c r="E373" s="10" t="s">
        <v>116</v>
      </c>
      <c r="F373" s="11"/>
    </row>
    <row r="374" spans="1:6" hidden="1" outlineLevel="2" x14ac:dyDescent="0.35">
      <c r="A374" s="8" t="str">
        <f>VLOOKUP(OFMACAStatusCodeACA!$E374,'[1]Flex 202507'!$A:$D,4,FALSE)</f>
        <v>4900</v>
      </c>
      <c r="B374" s="9">
        <v>2025</v>
      </c>
      <c r="C374" s="9">
        <v>6</v>
      </c>
      <c r="D374" s="9">
        <v>2</v>
      </c>
      <c r="E374" s="10" t="s">
        <v>117</v>
      </c>
      <c r="F374" s="11"/>
    </row>
    <row r="375" spans="1:6" hidden="1" outlineLevel="2" x14ac:dyDescent="0.35">
      <c r="A375" s="8" t="str">
        <f>VLOOKUP(OFMACAStatusCodeACA!$E375,'[1]Flex 202507'!$A:$D,4,FALSE)</f>
        <v>4900</v>
      </c>
      <c r="B375" s="9">
        <v>2025</v>
      </c>
      <c r="C375" s="9">
        <v>6</v>
      </c>
      <c r="D375" s="9">
        <v>2</v>
      </c>
      <c r="E375" s="10" t="s">
        <v>118</v>
      </c>
      <c r="F375" s="11"/>
    </row>
    <row r="376" spans="1:6" outlineLevel="1" collapsed="1" x14ac:dyDescent="0.35">
      <c r="A376" s="12" t="s">
        <v>144</v>
      </c>
      <c r="B376" s="9"/>
      <c r="C376" s="9"/>
      <c r="D376" s="9"/>
      <c r="E376" s="9">
        <f>SUBTOTAL(3,E274:E375)</f>
        <v>102</v>
      </c>
      <c r="F376" s="11"/>
    </row>
    <row r="377" spans="1:6" hidden="1" outlineLevel="2" x14ac:dyDescent="0.35">
      <c r="A377" s="8" t="str">
        <f>VLOOKUP(OFMACAStatusCodeACA!$E377,'[1]Flex 202507'!$A:$D,4,FALSE)</f>
        <v>4950</v>
      </c>
      <c r="B377" s="9">
        <v>2025</v>
      </c>
      <c r="C377" s="9">
        <v>5</v>
      </c>
      <c r="D377" s="9">
        <v>1</v>
      </c>
      <c r="E377" s="10" t="s">
        <v>119</v>
      </c>
      <c r="F377" s="11"/>
    </row>
    <row r="378" spans="1:6" hidden="1" outlineLevel="2" x14ac:dyDescent="0.35">
      <c r="A378" s="8" t="str">
        <f>VLOOKUP(OFMACAStatusCodeACA!$E378,'[1]Flex 202507'!$A:$D,4,FALSE)</f>
        <v>4950</v>
      </c>
      <c r="B378" s="9">
        <v>2025</v>
      </c>
      <c r="C378" s="9">
        <v>5</v>
      </c>
      <c r="D378" s="9">
        <v>2</v>
      </c>
      <c r="E378" s="10" t="s">
        <v>119</v>
      </c>
      <c r="F378" s="11"/>
    </row>
    <row r="379" spans="1:6" hidden="1" outlineLevel="2" x14ac:dyDescent="0.35">
      <c r="A379" s="8" t="str">
        <f>VLOOKUP(OFMACAStatusCodeACA!$E379,'[1]Flex 202507'!$A:$D,4,FALSE)</f>
        <v>4950</v>
      </c>
      <c r="B379" s="9">
        <v>2025</v>
      </c>
      <c r="C379" s="9">
        <v>6</v>
      </c>
      <c r="D379" s="9">
        <v>1</v>
      </c>
      <c r="E379" s="10" t="s">
        <v>119</v>
      </c>
      <c r="F379" s="11"/>
    </row>
    <row r="380" spans="1:6" hidden="1" outlineLevel="2" x14ac:dyDescent="0.35">
      <c r="A380" s="8" t="str">
        <f>VLOOKUP(OFMACAStatusCodeACA!$E380,'[1]Flex 202507'!$A:$D,4,FALSE)</f>
        <v>4950</v>
      </c>
      <c r="B380" s="9">
        <v>2025</v>
      </c>
      <c r="C380" s="9">
        <v>6</v>
      </c>
      <c r="D380" s="9">
        <v>2</v>
      </c>
      <c r="E380" s="10" t="s">
        <v>119</v>
      </c>
      <c r="F380" s="11"/>
    </row>
    <row r="381" spans="1:6" hidden="1" outlineLevel="2" x14ac:dyDescent="0.35">
      <c r="A381" s="8" t="str">
        <f>VLOOKUP(OFMACAStatusCodeACA!$E381,'[1]Flex 202507'!$A:$D,4,FALSE)</f>
        <v>4950</v>
      </c>
      <c r="B381" s="9">
        <v>2025</v>
      </c>
      <c r="C381" s="9">
        <v>6</v>
      </c>
      <c r="D381" s="9">
        <v>1</v>
      </c>
      <c r="E381" s="10" t="s">
        <v>120</v>
      </c>
      <c r="F381" s="11"/>
    </row>
    <row r="382" spans="1:6" hidden="1" outlineLevel="2" x14ac:dyDescent="0.35">
      <c r="A382" s="8" t="str">
        <f>VLOOKUP(OFMACAStatusCodeACA!$E382,'[1]Flex 202507'!$A:$D,4,FALSE)</f>
        <v>4950</v>
      </c>
      <c r="B382" s="9">
        <v>2025</v>
      </c>
      <c r="C382" s="9">
        <v>6</v>
      </c>
      <c r="D382" s="9">
        <v>2</v>
      </c>
      <c r="E382" s="10" t="s">
        <v>120</v>
      </c>
      <c r="F382" s="11"/>
    </row>
    <row r="383" spans="1:6" hidden="1" outlineLevel="2" x14ac:dyDescent="0.35">
      <c r="A383" s="8" t="str">
        <f>VLOOKUP(OFMACAStatusCodeACA!$E383,'[1]Flex 202507'!$A:$D,4,FALSE)</f>
        <v>4950</v>
      </c>
      <c r="B383" s="9">
        <v>2025</v>
      </c>
      <c r="C383" s="9">
        <v>6</v>
      </c>
      <c r="D383" s="9">
        <v>1</v>
      </c>
      <c r="E383" s="10" t="s">
        <v>121</v>
      </c>
      <c r="F383" s="11"/>
    </row>
    <row r="384" spans="1:6" hidden="1" outlineLevel="2" x14ac:dyDescent="0.35">
      <c r="A384" s="8" t="str">
        <f>VLOOKUP(OFMACAStatusCodeACA!$E384,'[1]Flex 202507'!$A:$D,4,FALSE)</f>
        <v>4950</v>
      </c>
      <c r="B384" s="9">
        <v>2025</v>
      </c>
      <c r="C384" s="9">
        <v>6</v>
      </c>
      <c r="D384" s="9">
        <v>2</v>
      </c>
      <c r="E384" s="10" t="s">
        <v>121</v>
      </c>
      <c r="F384" s="11"/>
    </row>
    <row r="385" spans="1:6" hidden="1" outlineLevel="2" x14ac:dyDescent="0.35">
      <c r="A385" s="13" t="str">
        <f>VLOOKUP(OFMACAStatusCodeACA!$E385,'[1]Flex 202507'!$A:$D,4,FALSE)</f>
        <v>4950</v>
      </c>
      <c r="B385" s="14">
        <v>2025</v>
      </c>
      <c r="C385" s="14">
        <v>6</v>
      </c>
      <c r="D385" s="14">
        <v>2</v>
      </c>
      <c r="E385" s="15" t="s">
        <v>122</v>
      </c>
      <c r="F385" s="16"/>
    </row>
    <row r="386" spans="1:6" outlineLevel="1" collapsed="1" x14ac:dyDescent="0.35">
      <c r="A386" s="20" t="s">
        <v>145</v>
      </c>
      <c r="E386">
        <f>SUBTOTAL(3,E377:E385)</f>
        <v>9</v>
      </c>
    </row>
    <row r="387" spans="1:6" x14ac:dyDescent="0.35">
      <c r="A387" s="20" t="s">
        <v>146</v>
      </c>
      <c r="E387">
        <f>SUBTOTAL(3,E2:E385)</f>
        <v>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OFMACAStatusCodeACA</vt:lpstr>
    </vt:vector>
  </TitlesOfParts>
  <Company>Office of Financial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Tracy (OFM)</dc:creator>
  <cp:lastModifiedBy>Simpson, Tracy (OFM)</cp:lastModifiedBy>
  <dcterms:created xsi:type="dcterms:W3CDTF">2025-07-28T19:05:34Z</dcterms:created>
  <dcterms:modified xsi:type="dcterms:W3CDTF">2025-07-28T22:35:58Z</dcterms:modified>
</cp:coreProperties>
</file>