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8_{64AC55C7-E193-402F-9DD4-2824DB250658}" xr6:coauthVersionLast="47" xr6:coauthVersionMax="47" xr10:uidLastSave="{00000000-0000-0000-0000-000000000000}"/>
  <bookViews>
    <workbookView xWindow="-25200" yWindow="5115" windowWidth="19350" windowHeight="14010" xr2:uid="{00000000-000D-0000-FFFF-FFFF00000000}"/>
  </bookViews>
  <sheets>
    <sheet name="Calendar 2024-25" sheetId="8" r:id="rId1"/>
  </sheets>
  <definedNames>
    <definedName name="_xlnm.Print_Area" localSheetId="0">'Calendar 2024-25'!$A$6:$AF$41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8" i="8" l="1"/>
  <c r="AA28" i="8" s="1"/>
  <c r="AB28" i="8" s="1"/>
  <c r="AC28" i="8" s="1"/>
  <c r="AD28" i="8" s="1"/>
  <c r="AE28" i="8" s="1"/>
  <c r="AF28" i="8" s="1"/>
  <c r="Z29" i="8" s="1"/>
  <c r="AA29" i="8" s="1"/>
  <c r="AB29" i="8" s="1"/>
  <c r="AC29" i="8" s="1"/>
  <c r="AD29" i="8" s="1"/>
  <c r="AE29" i="8" s="1"/>
  <c r="AF29" i="8" s="1"/>
  <c r="Z30" i="8" s="1"/>
  <c r="AA30" i="8" s="1"/>
  <c r="AB30" i="8" s="1"/>
  <c r="AC30" i="8" s="1"/>
  <c r="AD30" i="8" s="1"/>
  <c r="AE30" i="8" s="1"/>
  <c r="AF30" i="8" s="1"/>
  <c r="Z31" i="8" s="1"/>
  <c r="AA31" i="8" s="1"/>
  <c r="AB31" i="8" s="1"/>
  <c r="AC31" i="8" s="1"/>
  <c r="AD31" i="8" s="1"/>
  <c r="AE31" i="8" s="1"/>
  <c r="AF31" i="8" s="1"/>
  <c r="Z32" i="8" s="1"/>
  <c r="AA32" i="8" s="1"/>
  <c r="AB32" i="8" s="1"/>
  <c r="AC32" i="8" s="1"/>
  <c r="AD32" i="8" s="1"/>
  <c r="AE32" i="8" s="1"/>
  <c r="AF32" i="8" s="1"/>
  <c r="Z33" i="8" s="1"/>
  <c r="AA33" i="8" s="1"/>
  <c r="AB33" i="8" s="1"/>
  <c r="AC33" i="8" s="1"/>
  <c r="AD33" i="8" s="1"/>
  <c r="AE33" i="8" s="1"/>
  <c r="AF33" i="8" s="1"/>
  <c r="R28" i="8"/>
  <c r="S28" i="8" s="1"/>
  <c r="T28" i="8" s="1"/>
  <c r="U28" i="8" s="1"/>
  <c r="V28" i="8" s="1"/>
  <c r="W28" i="8" s="1"/>
  <c r="X28" i="8" s="1"/>
  <c r="R29" i="8" s="1"/>
  <c r="S29" i="8" s="1"/>
  <c r="T29" i="8" s="1"/>
  <c r="U29" i="8" s="1"/>
  <c r="V29" i="8" s="1"/>
  <c r="W29" i="8" s="1"/>
  <c r="X29" i="8" s="1"/>
  <c r="R30" i="8" s="1"/>
  <c r="S30" i="8" s="1"/>
  <c r="T30" i="8" s="1"/>
  <c r="U30" i="8" s="1"/>
  <c r="V30" i="8" s="1"/>
  <c r="W30" i="8" s="1"/>
  <c r="X30" i="8" s="1"/>
  <c r="R31" i="8" s="1"/>
  <c r="S31" i="8" s="1"/>
  <c r="T31" i="8" s="1"/>
  <c r="U31" i="8" s="1"/>
  <c r="V31" i="8" s="1"/>
  <c r="W31" i="8" s="1"/>
  <c r="X31" i="8" s="1"/>
  <c r="R32" i="8" s="1"/>
  <c r="S32" i="8" s="1"/>
  <c r="T32" i="8" s="1"/>
  <c r="U32" i="8" s="1"/>
  <c r="V32" i="8" s="1"/>
  <c r="W32" i="8" s="1"/>
  <c r="X32" i="8" s="1"/>
  <c r="J28" i="8"/>
  <c r="K28" i="8" s="1"/>
  <c r="L28" i="8" s="1"/>
  <c r="M28" i="8" s="1"/>
  <c r="N28" i="8" s="1"/>
  <c r="O28" i="8" s="1"/>
  <c r="P28" i="8" s="1"/>
  <c r="J29" i="8" s="1"/>
  <c r="K29" i="8" s="1"/>
  <c r="L29" i="8" s="1"/>
  <c r="M29" i="8" s="1"/>
  <c r="N29" i="8" s="1"/>
  <c r="O29" i="8" s="1"/>
  <c r="P29" i="8" s="1"/>
  <c r="J30" i="8" s="1"/>
  <c r="K30" i="8" s="1"/>
  <c r="L30" i="8" s="1"/>
  <c r="M30" i="8" s="1"/>
  <c r="N30" i="8" s="1"/>
  <c r="O30" i="8" s="1"/>
  <c r="P30" i="8" s="1"/>
  <c r="J31" i="8" s="1"/>
  <c r="K31" i="8" s="1"/>
  <c r="L31" i="8" s="1"/>
  <c r="M31" i="8" s="1"/>
  <c r="N31" i="8" s="1"/>
  <c r="O31" i="8" s="1"/>
  <c r="P31" i="8" s="1"/>
  <c r="J32" i="8" s="1"/>
  <c r="K32" i="8" s="1"/>
  <c r="L32" i="8" s="1"/>
  <c r="M32" i="8" s="1"/>
  <c r="N32" i="8" s="1"/>
  <c r="O32" i="8" s="1"/>
  <c r="P32" i="8" s="1"/>
  <c r="B28" i="8"/>
  <c r="C28" i="8" s="1"/>
  <c r="D28" i="8" s="1"/>
  <c r="E28" i="8" s="1"/>
  <c r="F28" i="8" s="1"/>
  <c r="G28" i="8" s="1"/>
  <c r="H28" i="8" s="1"/>
  <c r="B29" i="8" s="1"/>
  <c r="C29" i="8" s="1"/>
  <c r="D29" i="8" s="1"/>
  <c r="E29" i="8" s="1"/>
  <c r="F29" i="8" s="1"/>
  <c r="G29" i="8" s="1"/>
  <c r="H29" i="8" s="1"/>
  <c r="B30" i="8" s="1"/>
  <c r="C30" i="8" s="1"/>
  <c r="D30" i="8" s="1"/>
  <c r="E30" i="8" s="1"/>
  <c r="F30" i="8" s="1"/>
  <c r="G30" i="8" s="1"/>
  <c r="H30" i="8" s="1"/>
  <c r="B31" i="8" s="1"/>
  <c r="C31" i="8" s="1"/>
  <c r="D31" i="8" s="1"/>
  <c r="E31" i="8" s="1"/>
  <c r="F31" i="8" s="1"/>
  <c r="G31" i="8" s="1"/>
  <c r="H31" i="8" s="1"/>
  <c r="B32" i="8" s="1"/>
  <c r="C32" i="8" s="1"/>
  <c r="D32" i="8" s="1"/>
  <c r="E32" i="8" s="1"/>
  <c r="F32" i="8" s="1"/>
  <c r="G32" i="8" s="1"/>
  <c r="H32" i="8" s="1"/>
  <c r="Z20" i="8"/>
  <c r="AA20" i="8" s="1"/>
  <c r="AB20" i="8" s="1"/>
  <c r="AC20" i="8" s="1"/>
  <c r="AD20" i="8" s="1"/>
  <c r="AE20" i="8" s="1"/>
  <c r="AF20" i="8" s="1"/>
  <c r="Z21" i="8" s="1"/>
  <c r="AA21" i="8" s="1"/>
  <c r="AB21" i="8" s="1"/>
  <c r="AC21" i="8" s="1"/>
  <c r="AD21" i="8" s="1"/>
  <c r="AE21" i="8" s="1"/>
  <c r="AF21" i="8" s="1"/>
  <c r="Z22" i="8" s="1"/>
  <c r="AA22" i="8" s="1"/>
  <c r="AB22" i="8" s="1"/>
  <c r="AC22" i="8" s="1"/>
  <c r="AD22" i="8" s="1"/>
  <c r="AE22" i="8" s="1"/>
  <c r="AF22" i="8" s="1"/>
  <c r="Z23" i="8" s="1"/>
  <c r="AA23" i="8" s="1"/>
  <c r="AB23" i="8" s="1"/>
  <c r="AC23" i="8" s="1"/>
  <c r="AD23" i="8" s="1"/>
  <c r="AE23" i="8" s="1"/>
  <c r="AF23" i="8" s="1"/>
  <c r="Z24" i="8" s="1"/>
  <c r="AA24" i="8" s="1"/>
  <c r="AB24" i="8" s="1"/>
  <c r="AC24" i="8" s="1"/>
  <c r="AD24" i="8" s="1"/>
  <c r="AE24" i="8" s="1"/>
  <c r="AF24" i="8" s="1"/>
  <c r="R20" i="8"/>
  <c r="S20" i="8" s="1"/>
  <c r="T20" i="8" s="1"/>
  <c r="U20" i="8" s="1"/>
  <c r="V20" i="8" s="1"/>
  <c r="W20" i="8" s="1"/>
  <c r="X20" i="8" s="1"/>
  <c r="R21" i="8" s="1"/>
  <c r="S21" i="8" s="1"/>
  <c r="T21" i="8" s="1"/>
  <c r="U21" i="8" s="1"/>
  <c r="V21" i="8" s="1"/>
  <c r="W21" i="8" s="1"/>
  <c r="X21" i="8" s="1"/>
  <c r="R22" i="8" s="1"/>
  <c r="S22" i="8" s="1"/>
  <c r="T22" i="8" s="1"/>
  <c r="U22" i="8" s="1"/>
  <c r="V22" i="8" s="1"/>
  <c r="W22" i="8" s="1"/>
  <c r="X22" i="8" s="1"/>
  <c r="R23" i="8" s="1"/>
  <c r="S23" i="8" s="1"/>
  <c r="T23" i="8" s="1"/>
  <c r="U23" i="8" s="1"/>
  <c r="V23" i="8" s="1"/>
  <c r="W23" i="8" s="1"/>
  <c r="X23" i="8" s="1"/>
  <c r="R24" i="8" s="1"/>
  <c r="S24" i="8" s="1"/>
  <c r="T24" i="8" s="1"/>
  <c r="U24" i="8" s="1"/>
  <c r="V24" i="8" s="1"/>
  <c r="W24" i="8" s="1"/>
  <c r="X24" i="8" s="1"/>
  <c r="J20" i="8"/>
  <c r="K20" i="8" s="1"/>
  <c r="L20" i="8" s="1"/>
  <c r="M20" i="8" s="1"/>
  <c r="N20" i="8" s="1"/>
  <c r="O20" i="8" s="1"/>
  <c r="P20" i="8" s="1"/>
  <c r="J21" i="8" s="1"/>
  <c r="K21" i="8" s="1"/>
  <c r="L21" i="8" s="1"/>
  <c r="M21" i="8" s="1"/>
  <c r="N21" i="8" s="1"/>
  <c r="O21" i="8" s="1"/>
  <c r="P21" i="8" s="1"/>
  <c r="J22" i="8" s="1"/>
  <c r="K22" i="8" s="1"/>
  <c r="L22" i="8" s="1"/>
  <c r="M22" i="8" s="1"/>
  <c r="N22" i="8" s="1"/>
  <c r="O22" i="8" s="1"/>
  <c r="P22" i="8" s="1"/>
  <c r="J23" i="8" s="1"/>
  <c r="K23" i="8" s="1"/>
  <c r="L23" i="8" s="1"/>
  <c r="M23" i="8" s="1"/>
  <c r="N23" i="8" s="1"/>
  <c r="O23" i="8" s="1"/>
  <c r="P23" i="8" s="1"/>
  <c r="J24" i="8" s="1"/>
  <c r="K24" i="8" s="1"/>
  <c r="L24" i="8" s="1"/>
  <c r="M24" i="8" s="1"/>
  <c r="N24" i="8" s="1"/>
  <c r="O24" i="8" s="1"/>
  <c r="P24" i="8" s="1"/>
  <c r="B20" i="8"/>
  <c r="C20" i="8" s="1"/>
  <c r="D20" i="8" s="1"/>
  <c r="E20" i="8" s="1"/>
  <c r="F20" i="8" s="1"/>
  <c r="G20" i="8" s="1"/>
  <c r="H20" i="8" s="1"/>
  <c r="B21" i="8" s="1"/>
  <c r="C21" i="8" s="1"/>
  <c r="D21" i="8" s="1"/>
  <c r="E21" i="8" s="1"/>
  <c r="F21" i="8" s="1"/>
  <c r="G21" i="8" s="1"/>
  <c r="H21" i="8" s="1"/>
  <c r="B22" i="8" s="1"/>
  <c r="C22" i="8" s="1"/>
  <c r="D22" i="8" s="1"/>
  <c r="E22" i="8" s="1"/>
  <c r="F22" i="8" s="1"/>
  <c r="G22" i="8" s="1"/>
  <c r="H22" i="8" s="1"/>
  <c r="B23" i="8" s="1"/>
  <c r="C23" i="8" s="1"/>
  <c r="D23" i="8" s="1"/>
  <c r="E23" i="8" s="1"/>
  <c r="F23" i="8" s="1"/>
  <c r="G23" i="8" s="1"/>
  <c r="H23" i="8" s="1"/>
  <c r="B24" i="8" s="1"/>
  <c r="C24" i="8" s="1"/>
  <c r="D24" i="8" s="1"/>
  <c r="E24" i="8" s="1"/>
  <c r="F24" i="8" s="1"/>
  <c r="G24" i="8" s="1"/>
  <c r="H24" i="8" s="1"/>
  <c r="Z11" i="8"/>
  <c r="AA11" i="8" s="1"/>
  <c r="AB11" i="8" s="1"/>
  <c r="AC11" i="8" s="1"/>
  <c r="AD11" i="8" s="1"/>
  <c r="AE11" i="8" s="1"/>
  <c r="AF11" i="8" s="1"/>
  <c r="Z12" i="8" s="1"/>
  <c r="AA12" i="8" s="1"/>
  <c r="AB12" i="8" s="1"/>
  <c r="AC12" i="8" s="1"/>
  <c r="AD12" i="8" s="1"/>
  <c r="AE12" i="8" s="1"/>
  <c r="AF12" i="8" s="1"/>
  <c r="Z13" i="8" s="1"/>
  <c r="AA13" i="8" s="1"/>
  <c r="AB13" i="8" s="1"/>
  <c r="AC13" i="8" s="1"/>
  <c r="AD13" i="8" s="1"/>
  <c r="AE13" i="8" s="1"/>
  <c r="AF13" i="8" s="1"/>
  <c r="Z14" i="8" s="1"/>
  <c r="AA14" i="8" s="1"/>
  <c r="AB14" i="8" s="1"/>
  <c r="AC14" i="8" s="1"/>
  <c r="AD14" i="8" s="1"/>
  <c r="AE14" i="8" s="1"/>
  <c r="AF14" i="8" s="1"/>
  <c r="Z15" i="8" s="1"/>
  <c r="AA15" i="8" s="1"/>
  <c r="AB15" i="8" s="1"/>
  <c r="AC15" i="8" s="1"/>
  <c r="AD15" i="8" s="1"/>
  <c r="AE15" i="8" s="1"/>
  <c r="AF15" i="8" s="1"/>
  <c r="R11" i="8"/>
  <c r="S11" i="8" s="1"/>
  <c r="T11" i="8" s="1"/>
  <c r="U11" i="8" s="1"/>
  <c r="V11" i="8" s="1"/>
  <c r="W11" i="8" s="1"/>
  <c r="X11" i="8" s="1"/>
  <c r="R12" i="8" s="1"/>
  <c r="S12" i="8" s="1"/>
  <c r="T12" i="8" s="1"/>
  <c r="U12" i="8" s="1"/>
  <c r="V12" i="8" s="1"/>
  <c r="W12" i="8" s="1"/>
  <c r="X12" i="8" s="1"/>
  <c r="R13" i="8" s="1"/>
  <c r="S13" i="8" s="1"/>
  <c r="T13" i="8" s="1"/>
  <c r="U13" i="8" s="1"/>
  <c r="V13" i="8" s="1"/>
  <c r="W13" i="8" s="1"/>
  <c r="X13" i="8" s="1"/>
  <c r="R14" i="8" s="1"/>
  <c r="S14" i="8" s="1"/>
  <c r="T14" i="8" s="1"/>
  <c r="U14" i="8" s="1"/>
  <c r="V14" i="8" s="1"/>
  <c r="W14" i="8" s="1"/>
  <c r="X14" i="8" s="1"/>
  <c r="R15" i="8" s="1"/>
  <c r="S15" i="8" s="1"/>
  <c r="T15" i="8" s="1"/>
  <c r="U15" i="8" s="1"/>
  <c r="V15" i="8" s="1"/>
  <c r="W15" i="8" s="1"/>
  <c r="X15" i="8" s="1"/>
  <c r="R16" i="8" s="1"/>
  <c r="S16" i="8" s="1"/>
  <c r="T16" i="8" s="1"/>
  <c r="U16" i="8" s="1"/>
  <c r="V16" i="8" s="1"/>
  <c r="W16" i="8" s="1"/>
  <c r="X16" i="8" s="1"/>
  <c r="J11" i="8"/>
  <c r="K11" i="8" s="1"/>
  <c r="L11" i="8" s="1"/>
  <c r="M11" i="8" s="1"/>
  <c r="N11" i="8" s="1"/>
  <c r="O11" i="8" s="1"/>
  <c r="P11" i="8" s="1"/>
  <c r="J12" i="8" s="1"/>
  <c r="K12" i="8" s="1"/>
  <c r="L12" i="8" s="1"/>
  <c r="M12" i="8" s="1"/>
  <c r="N12" i="8" s="1"/>
  <c r="O12" i="8" s="1"/>
  <c r="P12" i="8" s="1"/>
  <c r="J13" i="8" s="1"/>
  <c r="K13" i="8" s="1"/>
  <c r="L13" i="8" s="1"/>
  <c r="M13" i="8" s="1"/>
  <c r="N13" i="8" s="1"/>
  <c r="O13" i="8" s="1"/>
  <c r="P13" i="8" s="1"/>
  <c r="J14" i="8" s="1"/>
  <c r="K14" i="8" s="1"/>
  <c r="L14" i="8" s="1"/>
  <c r="M14" i="8" s="1"/>
  <c r="N14" i="8" s="1"/>
  <c r="O14" i="8" s="1"/>
  <c r="P14" i="8" s="1"/>
  <c r="J15" i="8" s="1"/>
  <c r="K15" i="8" s="1"/>
  <c r="L15" i="8" s="1"/>
  <c r="M15" i="8" s="1"/>
  <c r="N15" i="8" s="1"/>
  <c r="O15" i="8" s="1"/>
  <c r="P15" i="8" s="1"/>
  <c r="B11" i="8"/>
  <c r="C11" i="8" s="1"/>
  <c r="D11" i="8" s="1"/>
  <c r="E11" i="8" s="1"/>
  <c r="F11" i="8" s="1"/>
  <c r="G11" i="8" s="1"/>
  <c r="H11" i="8" s="1"/>
  <c r="B12" i="8" s="1"/>
  <c r="C12" i="8" s="1"/>
  <c r="D12" i="8" s="1"/>
  <c r="E12" i="8" s="1"/>
  <c r="F12" i="8" s="1"/>
  <c r="G12" i="8" s="1"/>
  <c r="H12" i="8" s="1"/>
  <c r="B13" i="8" s="1"/>
  <c r="C13" i="8" s="1"/>
  <c r="D13" i="8" s="1"/>
  <c r="E13" i="8" s="1"/>
  <c r="F13" i="8" s="1"/>
  <c r="G13" i="8" s="1"/>
  <c r="H13" i="8" s="1"/>
  <c r="B14" i="8" s="1"/>
  <c r="C14" i="8" s="1"/>
  <c r="D14" i="8" s="1"/>
  <c r="E14" i="8" s="1"/>
  <c r="F14" i="8" s="1"/>
  <c r="G14" i="8" s="1"/>
  <c r="H14" i="8" s="1"/>
  <c r="B15" i="8" s="1"/>
  <c r="C15" i="8" s="1"/>
  <c r="D15" i="8" s="1"/>
  <c r="E15" i="8" s="1"/>
  <c r="F15" i="8" s="1"/>
  <c r="G15" i="8" s="1"/>
  <c r="H15" i="8" s="1"/>
</calcChain>
</file>

<file path=xl/sharedStrings.xml><?xml version="1.0" encoding="utf-8"?>
<sst xmlns="http://schemas.openxmlformats.org/spreadsheetml/2006/main" count="167" uniqueCount="23">
  <si>
    <t>Yearly Calendar Template</t>
  </si>
  <si>
    <t xml:space="preserve">Year </t>
  </si>
  <si>
    <t xml:space="preserve">Month </t>
  </si>
  <si>
    <t xml:space="preserve">Start Day </t>
  </si>
  <si>
    <t>1:Sun, 2:Mon …</t>
  </si>
  <si>
    <t>Early Education Funding Calendar</t>
  </si>
  <si>
    <t>M</t>
  </si>
  <si>
    <t>T</t>
  </si>
  <si>
    <t>W</t>
  </si>
  <si>
    <t>F</t>
  </si>
  <si>
    <t>S</t>
  </si>
  <si>
    <t/>
  </si>
  <si>
    <t>FORECAST TASK</t>
  </si>
  <si>
    <t>ACTUAL TASK</t>
  </si>
  <si>
    <t>AMENDMENT TASK</t>
  </si>
  <si>
    <t>MONTH PAY BY DATE</t>
  </si>
  <si>
    <t>CENSUS RETURN DEADLINE DATE</t>
  </si>
  <si>
    <r>
      <rPr>
        <b/>
        <sz val="10"/>
        <rFont val="Calibri"/>
        <family val="2"/>
        <scheme val="minor"/>
      </rPr>
      <t xml:space="preserve">AUTUMN TERM: </t>
    </r>
    <r>
      <rPr>
        <sz val="10"/>
        <rFont val="Calibri"/>
        <family val="2"/>
        <scheme val="minor"/>
      </rPr>
      <t xml:space="preserve">                   1 SEPT to 31 DEC  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          14 WEEKS                              (STRETCH 16 WEEKS)</t>
    </r>
  </si>
  <si>
    <r>
      <rPr>
        <b/>
        <sz val="10"/>
        <rFont val="Calibri"/>
        <family val="2"/>
        <scheme val="minor"/>
      </rPr>
      <t xml:space="preserve">SPRING TERM: </t>
    </r>
    <r>
      <rPr>
        <sz val="10"/>
        <rFont val="Calibri"/>
        <family val="2"/>
        <scheme val="minor"/>
      </rPr>
      <t xml:space="preserve">                            1 JAN to 31 MAR           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                     11 WEEKS                          (STRETCH 12 WEEKS)</t>
    </r>
  </si>
  <si>
    <r>
      <rPr>
        <b/>
        <sz val="10"/>
        <rFont val="Calibri"/>
        <family val="2"/>
        <scheme val="minor"/>
      </rPr>
      <t xml:space="preserve">SUMMER TERM: </t>
    </r>
    <r>
      <rPr>
        <sz val="10"/>
        <rFont val="Calibri"/>
        <family val="2"/>
        <scheme val="minor"/>
      </rPr>
      <t xml:space="preserve">                           1 APR to 31 AUG                  13 WEEKS                              (STRETCH 20 WEEKS)</t>
    </r>
  </si>
  <si>
    <r>
      <rPr>
        <b/>
        <sz val="10"/>
        <rFont val="Calibri"/>
        <family val="2"/>
        <scheme val="minor"/>
      </rPr>
      <t>ANNUAL ENTITLEMENT:</t>
    </r>
    <r>
      <rPr>
        <sz val="10"/>
        <rFont val="Calibri"/>
        <family val="2"/>
        <scheme val="minor"/>
      </rPr>
      <t xml:space="preserve"> 
38 WEEKS TERM TIME  
OR                                                
48 WEEKS STRETCH</t>
    </r>
  </si>
  <si>
    <t>2025-2026</t>
  </si>
  <si>
    <t>Early Years Census 2025/26 – Week containing Thursday 15th January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</si>
</sst>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mmmm\ \'yy"/>
    <numFmt numFmtId="167" formatCode="d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0"/>
      <name val="Arial"/>
      <family val="2"/>
    </font>
    <font>
      <i/>
      <sz val="9"/>
      <color theme="1" tint="0.249977111117893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name val="Calibri"/>
      <family val="2"/>
      <scheme val="minor"/>
    </font>
    <font>
      <b/>
      <sz val="42"/>
      <color theme="4" tint="-0.249977111117893"/>
      <name val="Calibri"/>
      <family val="2"/>
      <scheme val="major"/>
    </font>
    <font>
      <b/>
      <sz val="10"/>
      <color theme="1" tint="0.249977111117893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1"/>
      <name val="Arial"/>
      <family val="2"/>
    </font>
    <font>
      <b/>
      <sz val="12"/>
      <color rgb="FF505050"/>
      <name val="Calibri"/>
      <family val="2"/>
      <scheme val="major"/>
    </font>
    <font>
      <sz val="10"/>
      <color rgb="FF6B388E"/>
      <name val="Calibri"/>
      <family val="2"/>
      <scheme val="minor"/>
    </font>
    <font>
      <b/>
      <sz val="26"/>
      <color theme="1" tint="0.34998626667073579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B388E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5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7" applyNumberFormat="0" applyAlignment="0" applyProtection="0"/>
    <xf numFmtId="0" fontId="27" fillId="8" borderId="8" applyNumberFormat="0" applyAlignment="0" applyProtection="0"/>
    <xf numFmtId="0" fontId="28" fillId="8" borderId="7" applyNumberFormat="0" applyAlignment="0" applyProtection="0"/>
    <xf numFmtId="0" fontId="29" fillId="0" borderId="9" applyNumberFormat="0" applyFill="0" applyAlignment="0" applyProtection="0"/>
    <xf numFmtId="0" fontId="30" fillId="9" borderId="10" applyNumberFormat="0" applyAlignment="0" applyProtection="0"/>
    <xf numFmtId="0" fontId="31" fillId="0" borderId="0" applyNumberFormat="0" applyFill="0" applyBorder="0" applyAlignment="0" applyProtection="0"/>
    <xf numFmtId="0" fontId="13" fillId="10" borderId="11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76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1" applyFont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 indent="1"/>
    </xf>
    <xf numFmtId="0" fontId="15" fillId="0" borderId="0" xfId="0" applyFont="1" applyAlignment="1">
      <alignment vertical="center"/>
    </xf>
    <xf numFmtId="0" fontId="5" fillId="0" borderId="0" xfId="0" applyFont="1"/>
    <xf numFmtId="0" fontId="16" fillId="0" borderId="0" xfId="0" applyFont="1"/>
    <xf numFmtId="167" fontId="5" fillId="38" borderId="13" xfId="0" applyNumberFormat="1" applyFont="1" applyFill="1" applyBorder="1" applyAlignment="1">
      <alignment horizontal="center" vertical="center"/>
    </xf>
    <xf numFmtId="167" fontId="5" fillId="39" borderId="13" xfId="0" applyNumberFormat="1" applyFont="1" applyFill="1" applyBorder="1" applyAlignment="1">
      <alignment horizontal="center" vertical="center"/>
    </xf>
    <xf numFmtId="0" fontId="3" fillId="35" borderId="13" xfId="0" applyFont="1" applyFill="1" applyBorder="1"/>
    <xf numFmtId="0" fontId="3" fillId="3" borderId="13" xfId="0" applyFont="1" applyFill="1" applyBorder="1"/>
    <xf numFmtId="0" fontId="37" fillId="36" borderId="13" xfId="0" applyFont="1" applyFill="1" applyBorder="1"/>
    <xf numFmtId="167" fontId="5" fillId="40" borderId="13" xfId="0" applyNumberFormat="1" applyFont="1" applyFill="1" applyBorder="1" applyAlignment="1">
      <alignment horizontal="center" vertical="center"/>
    </xf>
    <xf numFmtId="167" fontId="5" fillId="0" borderId="16" xfId="0" applyNumberFormat="1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167" fontId="5" fillId="0" borderId="17" xfId="0" applyNumberFormat="1" applyFont="1" applyBorder="1" applyAlignment="1">
      <alignment horizontal="center" vertical="center"/>
    </xf>
    <xf numFmtId="167" fontId="5" fillId="0" borderId="18" xfId="0" applyNumberFormat="1" applyFont="1" applyBorder="1" applyAlignment="1">
      <alignment horizontal="center" vertical="center"/>
    </xf>
    <xf numFmtId="167" fontId="5" fillId="40" borderId="17" xfId="0" applyNumberFormat="1" applyFont="1" applyFill="1" applyBorder="1" applyAlignment="1">
      <alignment horizontal="center" vertical="center"/>
    </xf>
    <xf numFmtId="167" fontId="5" fillId="0" borderId="19" xfId="0" applyNumberFormat="1" applyFont="1" applyBorder="1" applyAlignment="1">
      <alignment horizontal="center" vertical="center"/>
    </xf>
    <xf numFmtId="167" fontId="5" fillId="0" borderId="20" xfId="0" applyNumberFormat="1" applyFont="1" applyBorder="1" applyAlignment="1">
      <alignment horizontal="center" vertical="center"/>
    </xf>
    <xf numFmtId="167" fontId="5" fillId="0" borderId="21" xfId="0" applyNumberFormat="1" applyFont="1" applyBorder="1" applyAlignment="1">
      <alignment horizontal="center" vertical="center"/>
    </xf>
    <xf numFmtId="167" fontId="5" fillId="39" borderId="17" xfId="0" applyNumberFormat="1" applyFont="1" applyFill="1" applyBorder="1" applyAlignment="1">
      <alignment horizontal="center" vertical="center"/>
    </xf>
    <xf numFmtId="167" fontId="5" fillId="38" borderId="17" xfId="0" applyNumberFormat="1" applyFont="1" applyFill="1" applyBorder="1" applyAlignment="1">
      <alignment horizontal="center" vertical="center"/>
    </xf>
    <xf numFmtId="167" fontId="5" fillId="38" borderId="18" xfId="0" applyNumberFormat="1" applyFont="1" applyFill="1" applyBorder="1" applyAlignment="1">
      <alignment horizontal="center" vertical="center"/>
    </xf>
    <xf numFmtId="167" fontId="5" fillId="40" borderId="18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" fillId="0" borderId="14" xfId="0" applyFont="1" applyBorder="1"/>
    <xf numFmtId="0" fontId="3" fillId="0" borderId="22" xfId="0" applyFont="1" applyBorder="1"/>
    <xf numFmtId="0" fontId="3" fillId="37" borderId="23" xfId="0" applyFont="1" applyFill="1" applyBorder="1"/>
    <xf numFmtId="167" fontId="5" fillId="39" borderId="18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28" xfId="0" applyNumberFormat="1" applyFont="1" applyBorder="1" applyAlignment="1">
      <alignment horizontal="center" vertical="center"/>
    </xf>
    <xf numFmtId="167" fontId="5" fillId="38" borderId="0" xfId="0" applyNumberFormat="1" applyFont="1" applyFill="1" applyAlignment="1">
      <alignment horizontal="center" vertical="center"/>
    </xf>
    <xf numFmtId="167" fontId="5" fillId="38" borderId="28" xfId="0" applyNumberFormat="1" applyFont="1" applyFill="1" applyBorder="1" applyAlignment="1">
      <alignment horizontal="center" vertical="center"/>
    </xf>
    <xf numFmtId="167" fontId="5" fillId="38" borderId="19" xfId="0" applyNumberFormat="1" applyFont="1" applyFill="1" applyBorder="1" applyAlignment="1">
      <alignment horizontal="center" vertical="center"/>
    </xf>
    <xf numFmtId="167" fontId="5" fillId="38" borderId="20" xfId="0" applyNumberFormat="1" applyFont="1" applyFill="1" applyBorder="1" applyAlignment="1">
      <alignment horizontal="center" vertical="center"/>
    </xf>
    <xf numFmtId="167" fontId="5" fillId="39" borderId="0" xfId="0" applyNumberFormat="1" applyFont="1" applyFill="1" applyAlignment="1">
      <alignment horizontal="center" vertical="center"/>
    </xf>
    <xf numFmtId="167" fontId="5" fillId="40" borderId="0" xfId="0" applyNumberFormat="1" applyFont="1" applyFill="1" applyAlignment="1">
      <alignment horizontal="center" vertical="center"/>
    </xf>
    <xf numFmtId="167" fontId="5" fillId="40" borderId="28" xfId="0" applyNumberFormat="1" applyFont="1" applyFill="1" applyBorder="1" applyAlignment="1">
      <alignment horizontal="center" vertical="center"/>
    </xf>
    <xf numFmtId="167" fontId="5" fillId="37" borderId="0" xfId="0" applyNumberFormat="1" applyFont="1" applyFill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166" fontId="12" fillId="3" borderId="25" xfId="0" applyNumberFormat="1" applyFont="1" applyFill="1" applyBorder="1" applyAlignment="1">
      <alignment horizontal="center" vertical="center"/>
    </xf>
    <xf numFmtId="166" fontId="12" fillId="3" borderId="26" xfId="0" applyNumberFormat="1" applyFont="1" applyFill="1" applyBorder="1" applyAlignment="1">
      <alignment horizontal="center" vertical="center"/>
    </xf>
    <xf numFmtId="166" fontId="12" fillId="3" borderId="27" xfId="0" applyNumberFormat="1" applyFont="1" applyFill="1" applyBorder="1" applyAlignment="1">
      <alignment horizontal="center" vertical="center"/>
    </xf>
    <xf numFmtId="166" fontId="12" fillId="36" borderId="25" xfId="0" applyNumberFormat="1" applyFont="1" applyFill="1" applyBorder="1" applyAlignment="1">
      <alignment horizontal="center" vertical="center"/>
    </xf>
    <xf numFmtId="166" fontId="12" fillId="36" borderId="26" xfId="0" applyNumberFormat="1" applyFont="1" applyFill="1" applyBorder="1" applyAlignment="1">
      <alignment horizontal="center" vertical="center"/>
    </xf>
    <xf numFmtId="166" fontId="12" fillId="36" borderId="27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6" fontId="12" fillId="35" borderId="25" xfId="0" applyNumberFormat="1" applyFont="1" applyFill="1" applyBorder="1" applyAlignment="1">
      <alignment horizontal="center" vertical="center"/>
    </xf>
    <xf numFmtId="166" fontId="12" fillId="35" borderId="26" xfId="0" applyNumberFormat="1" applyFont="1" applyFill="1" applyBorder="1" applyAlignment="1">
      <alignment horizontal="center" vertical="center"/>
    </xf>
    <xf numFmtId="166" fontId="12" fillId="35" borderId="27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</cellXfs>
  <cellStyles count="50">
    <cellStyle name="20% - Accent1" xfId="27" builtinId="30" customBuiltin="1"/>
    <cellStyle name="20% - Accent2" xfId="31" builtinId="34" customBuiltin="1"/>
    <cellStyle name="20% - Accent3" xfId="35" builtinId="38" customBuiltin="1"/>
    <cellStyle name="20% - Accent4" xfId="39" builtinId="42" customBuiltin="1"/>
    <cellStyle name="20% - Accent5" xfId="43" builtinId="46" customBuiltin="1"/>
    <cellStyle name="20% - Accent6" xfId="47" builtinId="50" customBuiltin="1"/>
    <cellStyle name="40% - Accent1" xfId="28" builtinId="31" customBuiltin="1"/>
    <cellStyle name="40% - Accent2" xfId="32" builtinId="35" customBuiltin="1"/>
    <cellStyle name="40% - Accent3" xfId="36" builtinId="39" customBuiltin="1"/>
    <cellStyle name="40% - Accent4" xfId="40" builtinId="43" customBuiltin="1"/>
    <cellStyle name="40% - Accent5" xfId="44" builtinId="47" customBuiltin="1"/>
    <cellStyle name="40% - Accent6" xfId="48" builtinId="51" customBuiltin="1"/>
    <cellStyle name="60% - Accent1" xfId="29" builtinId="32" customBuiltin="1"/>
    <cellStyle name="60% - Accent2" xfId="33" builtinId="36" customBuiltin="1"/>
    <cellStyle name="60% - Accent3" xfId="37" builtinId="40" customBuiltin="1"/>
    <cellStyle name="60% - Accent4" xfId="41" builtinId="44" customBuiltin="1"/>
    <cellStyle name="60% - Accent5" xfId="45" builtinId="48" customBuiltin="1"/>
    <cellStyle name="60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Explanatory Text" xfId="24" builtinId="53" customBuiltin="1"/>
    <cellStyle name="Followed Hyperlink" xfId="3" builtinId="9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Hyperlink" xfId="1" builtinId="8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 customBuiltin="1"/>
    <cellStyle name="Normal 2" xfId="2" xr:uid="{00000000-0005-0000-0000-000002000000}"/>
    <cellStyle name="Note" xfId="23" builtinId="10" customBuiltin="1"/>
    <cellStyle name="Output" xfId="18" builtinId="21" customBuiltin="1"/>
    <cellStyle name="Percent" xfId="8" builtinId="5" customBuiltin="1"/>
    <cellStyle name="Title" xfId="9" builtinId="15" customBuiltin="1"/>
    <cellStyle name="Total" xfId="25" builtinId="25" customBuiltin="1"/>
    <cellStyle name="Warning Text" xfId="22" builtinId="11" customBuiltin="1"/>
  </cellStyles>
  <dxfs count="29"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8" formatCode="mmmm"/>
    </dxf>
    <dxf>
      <numFmt numFmtId="168" formatCode="mmmm"/>
    </dxf>
    <dxf>
      <numFmt numFmtId="168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8" formatCode="mmmm"/>
    </dxf>
    <dxf>
      <numFmt numFmtId="168" formatCode="mmmm"/>
    </dxf>
    <dxf>
      <numFmt numFmtId="168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8" formatCode="mmmm"/>
    </dxf>
    <dxf>
      <numFmt numFmtId="168" formatCode="mmmm"/>
    </dxf>
    <dxf>
      <numFmt numFmtId="168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8" formatCode="mmmm"/>
    </dxf>
    <dxf>
      <numFmt numFmtId="168" formatCode="mmmm"/>
    </dxf>
    <dxf>
      <numFmt numFmtId="168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6B38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7</xdr:col>
      <xdr:colOff>34925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F18363-C0C7-4FB0-AC94-85536EEE39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348740" cy="586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6</xdr:col>
      <xdr:colOff>262890</xdr:colOff>
      <xdr:row>5</xdr:row>
      <xdr:rowOff>605790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A7C239-0C2E-48AC-AC2F-5C0EF2F24A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35255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C526-A0A2-414B-BDC6-1768882C8272}">
  <sheetPr>
    <pageSetUpPr fitToPage="1"/>
  </sheetPr>
  <dimension ref="A1:AI41"/>
  <sheetViews>
    <sheetView showGridLines="0" tabSelected="1" topLeftCell="A6" zoomScale="85" zoomScaleNormal="85" workbookViewId="0">
      <selection activeCell="AJ34" sqref="AJ34"/>
    </sheetView>
  </sheetViews>
  <sheetFormatPr defaultColWidth="9.109375" defaultRowHeight="13.8" x14ac:dyDescent="0.3"/>
  <cols>
    <col min="1" max="1" width="3.109375" style="2" customWidth="1"/>
    <col min="2" max="32" width="4" style="2" customWidth="1"/>
    <col min="33" max="33" width="3.109375" style="2" customWidth="1"/>
    <col min="34" max="16384" width="9.109375" style="2"/>
  </cols>
  <sheetData>
    <row r="1" spans="1:34" ht="41.4" hidden="1" customHeight="1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</row>
    <row r="2" spans="1:34" hidden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ht="16.5" hidden="1" customHeight="1" x14ac:dyDescent="0.3">
      <c r="A3" s="9"/>
      <c r="B3" s="9"/>
      <c r="C3" s="12" t="s">
        <v>1</v>
      </c>
      <c r="D3" s="71">
        <v>2024</v>
      </c>
      <c r="E3" s="72"/>
      <c r="F3" s="73"/>
      <c r="G3" s="10"/>
      <c r="H3" s="10"/>
      <c r="I3" s="12" t="s">
        <v>2</v>
      </c>
      <c r="J3" s="71">
        <v>4</v>
      </c>
      <c r="K3" s="72"/>
      <c r="L3" s="73"/>
      <c r="M3" s="10"/>
      <c r="N3" s="10"/>
      <c r="O3" s="10"/>
      <c r="P3" s="10"/>
      <c r="Q3" s="12" t="s">
        <v>3</v>
      </c>
      <c r="R3" s="71">
        <v>2</v>
      </c>
      <c r="S3" s="73"/>
      <c r="T3" s="13" t="s">
        <v>4</v>
      </c>
      <c r="U3" s="10"/>
      <c r="V3" s="10"/>
      <c r="W3" s="10"/>
      <c r="X3" s="10"/>
      <c r="Y3" s="10"/>
      <c r="Z3" s="10"/>
      <c r="AA3" s="10"/>
      <c r="AB3" s="9"/>
      <c r="AC3" s="9"/>
      <c r="AD3" s="9"/>
      <c r="AE3" s="9"/>
      <c r="AF3" s="11"/>
      <c r="AG3" s="9"/>
      <c r="AH3" s="14"/>
    </row>
    <row r="4" spans="1:34" hidden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8"/>
    </row>
    <row r="5" spans="1:34" hidden="1" x14ac:dyDescent="0.3"/>
    <row r="6" spans="1:34" ht="48.6" customHeight="1" x14ac:dyDescent="0.3"/>
    <row r="7" spans="1:34" ht="58.2" customHeight="1" x14ac:dyDescent="0.3">
      <c r="B7" s="74" t="s">
        <v>21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3"/>
      <c r="R7" s="75" t="s">
        <v>5</v>
      </c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3"/>
    </row>
    <row r="8" spans="1:34" ht="16.5" customHeight="1" thickBo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4" s="4" customFormat="1" ht="30" customHeight="1" x14ac:dyDescent="0.35">
      <c r="B9" s="67">
        <v>45748</v>
      </c>
      <c r="C9" s="68"/>
      <c r="D9" s="68"/>
      <c r="E9" s="68"/>
      <c r="F9" s="68"/>
      <c r="G9" s="68"/>
      <c r="H9" s="69"/>
      <c r="I9" s="5"/>
      <c r="J9" s="67">
        <v>45778</v>
      </c>
      <c r="K9" s="68"/>
      <c r="L9" s="68"/>
      <c r="M9" s="68"/>
      <c r="N9" s="68"/>
      <c r="O9" s="68"/>
      <c r="P9" s="69"/>
      <c r="Q9" s="5"/>
      <c r="R9" s="67">
        <v>45809</v>
      </c>
      <c r="S9" s="68"/>
      <c r="T9" s="68"/>
      <c r="U9" s="68"/>
      <c r="V9" s="68"/>
      <c r="W9" s="68"/>
      <c r="X9" s="69"/>
      <c r="Y9" s="5"/>
      <c r="Z9" s="67">
        <v>45839</v>
      </c>
      <c r="AA9" s="68"/>
      <c r="AB9" s="68"/>
      <c r="AC9" s="68"/>
      <c r="AD9" s="68"/>
      <c r="AE9" s="68"/>
      <c r="AF9" s="69"/>
      <c r="AG9" s="5"/>
    </row>
    <row r="10" spans="1:34" s="6" customFormat="1" ht="30" customHeight="1" x14ac:dyDescent="0.25">
      <c r="B10" s="24" t="s">
        <v>6</v>
      </c>
      <c r="C10" s="44" t="s">
        <v>7</v>
      </c>
      <c r="D10" s="44" t="s">
        <v>8</v>
      </c>
      <c r="E10" s="44" t="s">
        <v>7</v>
      </c>
      <c r="F10" s="44" t="s">
        <v>9</v>
      </c>
      <c r="G10" s="44" t="s">
        <v>10</v>
      </c>
      <c r="H10" s="25" t="s">
        <v>10</v>
      </c>
      <c r="J10" s="24" t="s">
        <v>6</v>
      </c>
      <c r="K10" s="44" t="s">
        <v>7</v>
      </c>
      <c r="L10" s="44" t="s">
        <v>8</v>
      </c>
      <c r="M10" s="44" t="s">
        <v>7</v>
      </c>
      <c r="N10" s="44" t="s">
        <v>9</v>
      </c>
      <c r="O10" s="44" t="s">
        <v>10</v>
      </c>
      <c r="P10" s="25" t="s">
        <v>10</v>
      </c>
      <c r="R10" s="24" t="s">
        <v>6</v>
      </c>
      <c r="S10" s="44" t="s">
        <v>7</v>
      </c>
      <c r="T10" s="44" t="s">
        <v>8</v>
      </c>
      <c r="U10" s="44" t="s">
        <v>7</v>
      </c>
      <c r="V10" s="44" t="s">
        <v>9</v>
      </c>
      <c r="W10" s="44" t="s">
        <v>10</v>
      </c>
      <c r="X10" s="25" t="s">
        <v>10</v>
      </c>
      <c r="Z10" s="24" t="s">
        <v>6</v>
      </c>
      <c r="AA10" s="44" t="s">
        <v>7</v>
      </c>
      <c r="AB10" s="44" t="s">
        <v>8</v>
      </c>
      <c r="AC10" s="44" t="s">
        <v>7</v>
      </c>
      <c r="AD10" s="44" t="s">
        <v>9</v>
      </c>
      <c r="AE10" s="44" t="s">
        <v>10</v>
      </c>
      <c r="AF10" s="25" t="s">
        <v>10</v>
      </c>
    </row>
    <row r="11" spans="1:34" s="7" customFormat="1" ht="30" customHeight="1" x14ac:dyDescent="0.3">
      <c r="B11" s="26" t="str">
        <f>IF(WEEKDAY(B9,1)=MOD($R$3,7),B9,"")</f>
        <v/>
      </c>
      <c r="C11" s="45">
        <f>IF(B11="",IF(WEEKDAY(B9,1)=MOD($R$3,7)+1,B9,""),B11+1)</f>
        <v>45748</v>
      </c>
      <c r="D11" s="52">
        <f>IF(C11="",IF(WEEKDAY(B9,1)=MOD($R$3+1,7)+1,B9,""),C11+1)</f>
        <v>45749</v>
      </c>
      <c r="E11" s="52">
        <f>IF(D11="",IF(WEEKDAY(B9,1)=MOD($R$3+2,7)+1,B9,""),D11+1)</f>
        <v>45750</v>
      </c>
      <c r="F11" s="53">
        <f>IF(E11="",IF(WEEKDAY(B9,1)=MOD($R$3+3,7)+1,B9,""),E11+1)</f>
        <v>45751</v>
      </c>
      <c r="G11" s="52">
        <f>IF(F11="",IF(WEEKDAY(B9,1)=MOD($R$3+4,7)+1,B9,""),F11+1)</f>
        <v>45752</v>
      </c>
      <c r="H11" s="35">
        <f>IF(G11="",IF(WEEKDAY(B9,1)=MOD($R$3+5,7)+1,B9,""),G11+1)</f>
        <v>45753</v>
      </c>
      <c r="I11" s="6"/>
      <c r="J11" s="26" t="str">
        <f>IF(WEEKDAY(J9,1)=MOD($R$3,7),J9,"")</f>
        <v/>
      </c>
      <c r="K11" s="45" t="str">
        <f>IF(J11="",IF(WEEKDAY(J9,1)=MOD($R$3,7)+1,J9,""),J11+1)</f>
        <v/>
      </c>
      <c r="L11" s="45" t="str">
        <f>IF(K11="",IF(WEEKDAY(J9,1)=MOD($R$3+1,7)+1,J9,""),K11+1)</f>
        <v/>
      </c>
      <c r="M11" s="45">
        <f>IF(L11="",IF(WEEKDAY(J9,1)=MOD($R$3+2,7)+1,J9,""),L11+1)</f>
        <v>45778</v>
      </c>
      <c r="N11" s="46">
        <f>IF(M11="",IF(WEEKDAY(J9,1)=MOD($R$3+3,7)+1,J9,""),M11+1)</f>
        <v>45779</v>
      </c>
      <c r="O11" s="45">
        <f>IF(N11="",IF(WEEKDAY(J9,1)=MOD($R$3+4,7)+1,J9,""),N11+1)</f>
        <v>45780</v>
      </c>
      <c r="P11" s="27">
        <f>IF(O11="",IF(WEEKDAY(J9,1)=MOD($R$3+5,7)+1,J9,""),O11+1)</f>
        <v>45781</v>
      </c>
      <c r="Q11" s="6"/>
      <c r="R11" s="26" t="str">
        <f>IF(WEEKDAY(R9,1)=MOD($R$3,7),R9,"")</f>
        <v/>
      </c>
      <c r="S11" s="45" t="str">
        <f>IF(R11="",IF(WEEKDAY(R9,1)=MOD($R$3,7)+1,R9,""),R11+1)</f>
        <v/>
      </c>
      <c r="T11" s="45" t="str">
        <f>IF(S11="",IF(WEEKDAY(R9,1)=MOD($R$3+1,7)+1,R9,""),S11+1)</f>
        <v/>
      </c>
      <c r="U11" s="45" t="str">
        <f>IF(T11="",IF(WEEKDAY(R9,1)=MOD($R$3+2,7)+1,R9,""),T11+1)</f>
        <v/>
      </c>
      <c r="V11" s="45" t="str">
        <f>IF(U11="",IF(WEEKDAY(R9,1)=MOD($R$3+3,7)+1,R9,""),U11+1)</f>
        <v/>
      </c>
      <c r="W11" s="45" t="str">
        <f>IF(V11="",IF(WEEKDAY(R9,1)=MOD($R$3+4,7)+1,R9,""),V11+1)</f>
        <v/>
      </c>
      <c r="X11" s="27">
        <f>IF(W11="",IF(WEEKDAY(R9,1)=MOD($R$3+5,7)+1,R9,""),W11+1)</f>
        <v>45809</v>
      </c>
      <c r="Y11" s="6"/>
      <c r="Z11" s="26" t="str">
        <f>IF(WEEKDAY(Z9,1)=MOD($R$3,7),Z9,"")</f>
        <v/>
      </c>
      <c r="AA11" s="45">
        <f>IF(Z11="",IF(WEEKDAY(Z9,1)=MOD($R$3,7)+1,Z9,""),Z11+1)</f>
        <v>45839</v>
      </c>
      <c r="AB11" s="47">
        <f>IF(AA11="",IF(WEEKDAY(Z9,1)=MOD($R$3+1,7)+1,Z9,""),AA11+1)</f>
        <v>45840</v>
      </c>
      <c r="AC11" s="47">
        <f>IF(AB11="",IF(WEEKDAY(Z9,1)=MOD($R$3+2,7)+1,Z9,""),AB11+1)</f>
        <v>45841</v>
      </c>
      <c r="AD11" s="48">
        <f>IF(AC11="",IF(WEEKDAY(Z9,1)=MOD($R$3+3,7)+1,Z9,""),AC11+1)</f>
        <v>45842</v>
      </c>
      <c r="AE11" s="47">
        <f>IF(AD11="",IF(WEEKDAY(Z9,1)=MOD($R$3+4,7)+1,Z9,""),AD11+1)</f>
        <v>45843</v>
      </c>
      <c r="AF11" s="34">
        <f>IF(AE11="",IF(WEEKDAY(Z9,1)=MOD($R$3+5,7)+1,Z9,""),AE11+1)</f>
        <v>45844</v>
      </c>
      <c r="AG11" s="6"/>
    </row>
    <row r="12" spans="1:34" s="7" customFormat="1" ht="30" customHeight="1" x14ac:dyDescent="0.3">
      <c r="B12" s="28">
        <f>IF(H11="","",IF(MONTH(H11+1)&lt;&gt;MONTH(H11),"",H11+1))</f>
        <v>45754</v>
      </c>
      <c r="C12" s="52">
        <f>IF(B12="","",IF(MONTH(B12+1)&lt;&gt;MONTH(B12),"",B12+1))</f>
        <v>45755</v>
      </c>
      <c r="D12" s="45">
        <f t="shared" ref="D12:H15" si="0">IF(C12="","",IF(MONTH(C12+1)&lt;&gt;MONTH(C12),"",C12+1))</f>
        <v>45756</v>
      </c>
      <c r="E12" s="45">
        <f t="shared" si="0"/>
        <v>45757</v>
      </c>
      <c r="F12" s="45">
        <f t="shared" si="0"/>
        <v>45758</v>
      </c>
      <c r="G12" s="45">
        <f t="shared" si="0"/>
        <v>45759</v>
      </c>
      <c r="H12" s="27">
        <f t="shared" si="0"/>
        <v>45760</v>
      </c>
      <c r="I12" s="6"/>
      <c r="J12" s="26">
        <f>IF(P11="","",IF(MONTH(P11+1)&lt;&gt;MONTH(P11),"",P11+1))</f>
        <v>45782</v>
      </c>
      <c r="K12" s="52">
        <f>IF(J12="","",IF(MONTH(J12+1)&lt;&gt;MONTH(J12),"",J12+1))</f>
        <v>45783</v>
      </c>
      <c r="L12" s="52">
        <f t="shared" ref="L12:P15" si="1">IF(K12="","",IF(MONTH(K12+1)&lt;&gt;MONTH(K12),"",K12+1))</f>
        <v>45784</v>
      </c>
      <c r="M12" s="52">
        <f t="shared" si="1"/>
        <v>45785</v>
      </c>
      <c r="N12" s="45">
        <f t="shared" si="1"/>
        <v>45786</v>
      </c>
      <c r="O12" s="45">
        <f t="shared" si="1"/>
        <v>45787</v>
      </c>
      <c r="P12" s="27">
        <f t="shared" si="1"/>
        <v>45788</v>
      </c>
      <c r="Q12" s="6"/>
      <c r="R12" s="26">
        <f>IF(X11="","",IF(MONTH(X11+1)&lt;&gt;MONTH(X11),"",X11+1))</f>
        <v>45810</v>
      </c>
      <c r="S12" s="45">
        <f>IF(R12="","",IF(MONTH(R12+1)&lt;&gt;MONTH(R12),"",R12+1))</f>
        <v>45811</v>
      </c>
      <c r="T12" s="45">
        <f t="shared" ref="T12:X16" si="2">IF(S12="","",IF(MONTH(S12+1)&lt;&gt;MONTH(S12),"",S12+1))</f>
        <v>45812</v>
      </c>
      <c r="U12" s="45">
        <f t="shared" si="2"/>
        <v>45813</v>
      </c>
      <c r="V12" s="46">
        <f t="shared" si="2"/>
        <v>45814</v>
      </c>
      <c r="W12" s="45">
        <f t="shared" si="2"/>
        <v>45815</v>
      </c>
      <c r="X12" s="27">
        <f t="shared" si="2"/>
        <v>45816</v>
      </c>
      <c r="Y12" s="6"/>
      <c r="Z12" s="33">
        <f>IF(AF11="","",IF(MONTH(AF11+1)&lt;&gt;MONTH(AF11),"",AF11+1))</f>
        <v>45845</v>
      </c>
      <c r="AA12" s="47">
        <f>IF(Z12="","",IF(MONTH(Z12+1)&lt;&gt;MONTH(Z12),"",Z12+1))</f>
        <v>45846</v>
      </c>
      <c r="AB12" s="47">
        <f t="shared" ref="AB12:AF15" si="3">IF(AA12="","",IF(MONTH(AA12+1)&lt;&gt;MONTH(AA12),"",AA12+1))</f>
        <v>45847</v>
      </c>
      <c r="AC12" s="47">
        <f t="shared" si="3"/>
        <v>45848</v>
      </c>
      <c r="AD12" s="47">
        <f t="shared" si="3"/>
        <v>45849</v>
      </c>
      <c r="AE12" s="47">
        <f t="shared" si="3"/>
        <v>45850</v>
      </c>
      <c r="AF12" s="34">
        <f t="shared" si="3"/>
        <v>45851</v>
      </c>
      <c r="AG12" s="6"/>
    </row>
    <row r="13" spans="1:34" s="7" customFormat="1" ht="30" customHeight="1" x14ac:dyDescent="0.3">
      <c r="B13" s="26">
        <f>IF(H12="","",IF(MONTH(H12+1)&lt;&gt;MONTH(H12),"",H12+1))</f>
        <v>45761</v>
      </c>
      <c r="C13" s="45">
        <f>IF(B13="","",IF(MONTH(B13+1)&lt;&gt;MONTH(B13),"",B13+1))</f>
        <v>45762</v>
      </c>
      <c r="D13" s="45">
        <f t="shared" si="0"/>
        <v>45763</v>
      </c>
      <c r="E13" s="45">
        <f t="shared" si="0"/>
        <v>45764</v>
      </c>
      <c r="F13" s="45">
        <f t="shared" si="0"/>
        <v>45765</v>
      </c>
      <c r="G13" s="45">
        <f t="shared" si="0"/>
        <v>45766</v>
      </c>
      <c r="H13" s="27">
        <f t="shared" si="0"/>
        <v>45767</v>
      </c>
      <c r="I13" s="6"/>
      <c r="J13" s="26">
        <f>IF(P12="","",IF(MONTH(P12+1)&lt;&gt;MONTH(P12),"",P12+1))</f>
        <v>45789</v>
      </c>
      <c r="K13" s="51">
        <f>IF(J13="","",IF(MONTH(J13+1)&lt;&gt;MONTH(J13),"",J13+1))</f>
        <v>45790</v>
      </c>
      <c r="L13" s="51">
        <f t="shared" si="1"/>
        <v>45791</v>
      </c>
      <c r="M13" s="51">
        <f t="shared" si="1"/>
        <v>45792</v>
      </c>
      <c r="N13" s="51">
        <f t="shared" si="1"/>
        <v>45793</v>
      </c>
      <c r="O13" s="51">
        <f t="shared" si="1"/>
        <v>45794</v>
      </c>
      <c r="P13" s="43">
        <f t="shared" si="1"/>
        <v>45795</v>
      </c>
      <c r="Q13" s="6"/>
      <c r="R13" s="26">
        <f>IF(X12="","",IF(MONTH(X12+1)&lt;&gt;MONTH(X12),"",X12+1))</f>
        <v>45817</v>
      </c>
      <c r="S13" s="45">
        <f>IF(R13="","",IF(MONTH(R13+1)&lt;&gt;MONTH(R13),"",R13+1))</f>
        <v>45818</v>
      </c>
      <c r="T13" s="45">
        <f t="shared" si="2"/>
        <v>45819</v>
      </c>
      <c r="U13" s="45">
        <f t="shared" si="2"/>
        <v>45820</v>
      </c>
      <c r="V13" s="45">
        <f t="shared" si="2"/>
        <v>45821</v>
      </c>
      <c r="W13" s="45">
        <f t="shared" si="2"/>
        <v>45822</v>
      </c>
      <c r="X13" s="27">
        <f t="shared" si="2"/>
        <v>45823</v>
      </c>
      <c r="Y13" s="6"/>
      <c r="Z13" s="33">
        <f>IF(AF12="","",IF(MONTH(AF12+1)&lt;&gt;MONTH(AF12),"",AF12+1))</f>
        <v>45852</v>
      </c>
      <c r="AA13" s="47">
        <f>IF(Z13="","",IF(MONTH(Z13+1)&lt;&gt;MONTH(Z13),"",Z13+1))</f>
        <v>45853</v>
      </c>
      <c r="AB13" s="47">
        <f t="shared" si="3"/>
        <v>45854</v>
      </c>
      <c r="AC13" s="47">
        <f t="shared" si="3"/>
        <v>45855</v>
      </c>
      <c r="AD13" s="47">
        <f t="shared" si="3"/>
        <v>45856</v>
      </c>
      <c r="AE13" s="47">
        <f t="shared" si="3"/>
        <v>45857</v>
      </c>
      <c r="AF13" s="34">
        <f t="shared" si="3"/>
        <v>45858</v>
      </c>
      <c r="AG13" s="6"/>
    </row>
    <row r="14" spans="1:34" s="7" customFormat="1" ht="30" customHeight="1" x14ac:dyDescent="0.3">
      <c r="B14" s="26">
        <f>IF(H13="","",IF(MONTH(H13+1)&lt;&gt;MONTH(H13),"",H13+1))</f>
        <v>45768</v>
      </c>
      <c r="C14" s="45">
        <f>IF(B14="","",IF(MONTH(B14+1)&lt;&gt;MONTH(B14),"",B14+1))</f>
        <v>45769</v>
      </c>
      <c r="D14" s="45">
        <f t="shared" si="0"/>
        <v>45770</v>
      </c>
      <c r="E14" s="45">
        <f t="shared" si="0"/>
        <v>45771</v>
      </c>
      <c r="F14" s="45">
        <f t="shared" si="0"/>
        <v>45772</v>
      </c>
      <c r="G14" s="45">
        <f t="shared" si="0"/>
        <v>45773</v>
      </c>
      <c r="H14" s="27">
        <f t="shared" si="0"/>
        <v>45774</v>
      </c>
      <c r="I14" s="6"/>
      <c r="J14" s="32">
        <f>IF(P13="","",IF(MONTH(P13+1)&lt;&gt;MONTH(P13),"",P13+1))</f>
        <v>45796</v>
      </c>
      <c r="K14" s="51">
        <f>IF(J14="","",IF(MONTH(J14+1)&lt;&gt;MONTH(J14),"",J14+1))</f>
        <v>45797</v>
      </c>
      <c r="L14" s="51">
        <f t="shared" si="1"/>
        <v>45798</v>
      </c>
      <c r="M14" s="51">
        <f t="shared" si="1"/>
        <v>45799</v>
      </c>
      <c r="N14" s="45">
        <f t="shared" si="1"/>
        <v>45800</v>
      </c>
      <c r="O14" s="45">
        <f t="shared" si="1"/>
        <v>45801</v>
      </c>
      <c r="P14" s="27">
        <f t="shared" si="1"/>
        <v>45802</v>
      </c>
      <c r="Q14" s="6"/>
      <c r="R14" s="26">
        <f>IF(X13="","",IF(MONTH(X13+1)&lt;&gt;MONTH(X13),"",X13+1))</f>
        <v>45824</v>
      </c>
      <c r="S14" s="45">
        <f>IF(R14="","",IF(MONTH(R14+1)&lt;&gt;MONTH(R14),"",R14+1))</f>
        <v>45825</v>
      </c>
      <c r="T14" s="45">
        <f t="shared" si="2"/>
        <v>45826</v>
      </c>
      <c r="U14" s="45">
        <f t="shared" si="2"/>
        <v>45827</v>
      </c>
      <c r="V14" s="45">
        <f t="shared" si="2"/>
        <v>45828</v>
      </c>
      <c r="W14" s="45">
        <f t="shared" si="2"/>
        <v>45829</v>
      </c>
      <c r="X14" s="27">
        <f t="shared" si="2"/>
        <v>45830</v>
      </c>
      <c r="Y14" s="6"/>
      <c r="Z14" s="33">
        <f>IF(AF13="","",IF(MONTH(AF13+1)&lt;&gt;MONTH(AF13),"",AF13+1))</f>
        <v>45859</v>
      </c>
      <c r="AA14" s="47">
        <f>IF(Z14="","",IF(MONTH(Z14+1)&lt;&gt;MONTH(Z14),"",Z14+1))</f>
        <v>45860</v>
      </c>
      <c r="AB14" s="47">
        <f t="shared" si="3"/>
        <v>45861</v>
      </c>
      <c r="AC14" s="47">
        <f t="shared" si="3"/>
        <v>45862</v>
      </c>
      <c r="AD14" s="47">
        <f t="shared" si="3"/>
        <v>45863</v>
      </c>
      <c r="AE14" s="47">
        <f t="shared" si="3"/>
        <v>45864</v>
      </c>
      <c r="AF14" s="34">
        <f t="shared" si="3"/>
        <v>45865</v>
      </c>
      <c r="AG14" s="6"/>
    </row>
    <row r="15" spans="1:34" s="7" customFormat="1" ht="30" customHeight="1" x14ac:dyDescent="0.3">
      <c r="B15" s="26">
        <f>IF(H14="","",IF(MONTH(H14+1)&lt;&gt;MONTH(H14),"",H14+1))</f>
        <v>45775</v>
      </c>
      <c r="C15" s="45">
        <f>IF(B15="","",IF(MONTH(B15+1)&lt;&gt;MONTH(B15),"",B15+1))</f>
        <v>45776</v>
      </c>
      <c r="D15" s="45">
        <f t="shared" si="0"/>
        <v>45777</v>
      </c>
      <c r="E15" s="45" t="str">
        <f t="shared" si="0"/>
        <v/>
      </c>
      <c r="F15" s="45" t="str">
        <f t="shared" si="0"/>
        <v/>
      </c>
      <c r="G15" s="45" t="str">
        <f t="shared" si="0"/>
        <v/>
      </c>
      <c r="H15" s="27" t="str">
        <f t="shared" si="0"/>
        <v/>
      </c>
      <c r="I15" s="6"/>
      <c r="J15" s="26">
        <f>IF(P14="","",IF(MONTH(P14+1)&lt;&gt;MONTH(P14),"",P14+1))</f>
        <v>45803</v>
      </c>
      <c r="K15" s="45">
        <f>IF(J15="","",IF(MONTH(J15+1)&lt;&gt;MONTH(J15),"",J15+1))</f>
        <v>45804</v>
      </c>
      <c r="L15" s="45">
        <f t="shared" si="1"/>
        <v>45805</v>
      </c>
      <c r="M15" s="45">
        <f t="shared" si="1"/>
        <v>45806</v>
      </c>
      <c r="N15" s="45">
        <f t="shared" si="1"/>
        <v>45807</v>
      </c>
      <c r="O15" s="45">
        <f t="shared" si="1"/>
        <v>45808</v>
      </c>
      <c r="P15" s="27" t="str">
        <f t="shared" si="1"/>
        <v/>
      </c>
      <c r="Q15" s="6"/>
      <c r="R15" s="26">
        <f>IF(X14="","",IF(MONTH(X14+1)&lt;&gt;MONTH(X14),"",X14+1))</f>
        <v>45831</v>
      </c>
      <c r="S15" s="45">
        <f>IF(R15="","",IF(MONTH(R15+1)&lt;&gt;MONTH(R15),"",R15+1))</f>
        <v>45832</v>
      </c>
      <c r="T15" s="45">
        <f t="shared" si="2"/>
        <v>45833</v>
      </c>
      <c r="U15" s="45">
        <f t="shared" si="2"/>
        <v>45834</v>
      </c>
      <c r="V15" s="45">
        <f t="shared" si="2"/>
        <v>45835</v>
      </c>
      <c r="W15" s="45">
        <f t="shared" si="2"/>
        <v>45836</v>
      </c>
      <c r="X15" s="27">
        <f t="shared" si="2"/>
        <v>45837</v>
      </c>
      <c r="Y15" s="6"/>
      <c r="Z15" s="33">
        <f>IF(AF14="","",IF(MONTH(AF14+1)&lt;&gt;MONTH(AF14),"",AF14+1))</f>
        <v>45866</v>
      </c>
      <c r="AA15" s="47">
        <f>IF(Z15="","",IF(MONTH(Z15+1)&lt;&gt;MONTH(Z15),"",Z15+1))</f>
        <v>45867</v>
      </c>
      <c r="AB15" s="47">
        <f t="shared" si="3"/>
        <v>45868</v>
      </c>
      <c r="AC15" s="47">
        <f t="shared" si="3"/>
        <v>45869</v>
      </c>
      <c r="AD15" s="47" t="str">
        <f t="shared" si="3"/>
        <v/>
      </c>
      <c r="AE15" s="47" t="str">
        <f t="shared" si="3"/>
        <v/>
      </c>
      <c r="AF15" s="34" t="str">
        <f t="shared" si="3"/>
        <v/>
      </c>
      <c r="AG15" s="6"/>
    </row>
    <row r="16" spans="1:34" s="7" customFormat="1" ht="30" customHeight="1" thickBot="1" x14ac:dyDescent="0.35">
      <c r="B16" s="29" t="s">
        <v>11</v>
      </c>
      <c r="C16" s="30" t="s">
        <v>11</v>
      </c>
      <c r="D16" s="30" t="s">
        <v>11</v>
      </c>
      <c r="E16" s="30" t="s">
        <v>11</v>
      </c>
      <c r="F16" s="30" t="s">
        <v>11</v>
      </c>
      <c r="G16" s="30" t="s">
        <v>11</v>
      </c>
      <c r="H16" s="31" t="s">
        <v>11</v>
      </c>
      <c r="I16" s="6"/>
      <c r="J16" s="29" t="s">
        <v>11</v>
      </c>
      <c r="K16" s="30" t="s">
        <v>11</v>
      </c>
      <c r="L16" s="30" t="s">
        <v>11</v>
      </c>
      <c r="M16" s="30" t="s">
        <v>11</v>
      </c>
      <c r="N16" s="30" t="s">
        <v>11</v>
      </c>
      <c r="O16" s="30" t="s">
        <v>11</v>
      </c>
      <c r="P16" s="31" t="s">
        <v>11</v>
      </c>
      <c r="Q16" s="6"/>
      <c r="R16" s="29">
        <f>IF(X15="","",IF(MONTH(X15+1)&lt;&gt;MONTH(X15),"",X15+1))</f>
        <v>45838</v>
      </c>
      <c r="S16" s="30" t="str">
        <f>IF(R16="","",IF(MONTH(R16+1)&lt;&gt;MONTH(R16),"",R16+1))</f>
        <v/>
      </c>
      <c r="T16" s="30" t="str">
        <f t="shared" si="2"/>
        <v/>
      </c>
      <c r="U16" s="30" t="str">
        <f t="shared" si="2"/>
        <v/>
      </c>
      <c r="V16" s="30" t="str">
        <f t="shared" si="2"/>
        <v/>
      </c>
      <c r="W16" s="30" t="str">
        <f t="shared" si="2"/>
        <v/>
      </c>
      <c r="X16" s="31" t="str">
        <f t="shared" si="2"/>
        <v/>
      </c>
      <c r="Y16" s="6"/>
      <c r="Z16" s="29" t="s">
        <v>11</v>
      </c>
      <c r="AA16" s="30" t="s">
        <v>11</v>
      </c>
      <c r="AB16" s="30" t="s">
        <v>11</v>
      </c>
      <c r="AC16" s="30" t="s">
        <v>11</v>
      </c>
      <c r="AD16" s="30" t="s">
        <v>11</v>
      </c>
      <c r="AE16" s="30" t="s">
        <v>11</v>
      </c>
      <c r="AF16" s="31" t="s">
        <v>11</v>
      </c>
      <c r="AG16" s="6"/>
    </row>
    <row r="17" spans="2:35" ht="30" customHeight="1" thickBot="1" x14ac:dyDescent="0.3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2:35" s="4" customFormat="1" ht="30" customHeight="1" x14ac:dyDescent="0.35">
      <c r="B18" s="67">
        <v>45870</v>
      </c>
      <c r="C18" s="68"/>
      <c r="D18" s="68"/>
      <c r="E18" s="68"/>
      <c r="F18" s="68"/>
      <c r="G18" s="68"/>
      <c r="H18" s="69"/>
      <c r="I18" s="5"/>
      <c r="J18" s="58">
        <v>45901</v>
      </c>
      <c r="K18" s="59"/>
      <c r="L18" s="59"/>
      <c r="M18" s="59"/>
      <c r="N18" s="59"/>
      <c r="O18" s="59"/>
      <c r="P18" s="60"/>
      <c r="Q18" s="5"/>
      <c r="R18" s="58">
        <v>45931</v>
      </c>
      <c r="S18" s="59"/>
      <c r="T18" s="59"/>
      <c r="U18" s="59"/>
      <c r="V18" s="59"/>
      <c r="W18" s="59"/>
      <c r="X18" s="60"/>
      <c r="Y18" s="5"/>
      <c r="Z18" s="58">
        <v>45962</v>
      </c>
      <c r="AA18" s="59"/>
      <c r="AB18" s="59"/>
      <c r="AC18" s="59"/>
      <c r="AD18" s="59"/>
      <c r="AE18" s="59"/>
      <c r="AF18" s="60"/>
      <c r="AG18" s="5"/>
    </row>
    <row r="19" spans="2:35" s="6" customFormat="1" ht="30" customHeight="1" x14ac:dyDescent="0.25">
      <c r="B19" s="24" t="s">
        <v>6</v>
      </c>
      <c r="C19" s="44" t="s">
        <v>7</v>
      </c>
      <c r="D19" s="44" t="s">
        <v>8</v>
      </c>
      <c r="E19" s="44" t="s">
        <v>7</v>
      </c>
      <c r="F19" s="44" t="s">
        <v>9</v>
      </c>
      <c r="G19" s="44" t="s">
        <v>10</v>
      </c>
      <c r="H19" s="25" t="s">
        <v>10</v>
      </c>
      <c r="J19" s="24" t="s">
        <v>6</v>
      </c>
      <c r="K19" s="44" t="s">
        <v>7</v>
      </c>
      <c r="L19" s="44" t="s">
        <v>8</v>
      </c>
      <c r="M19" s="44" t="s">
        <v>7</v>
      </c>
      <c r="N19" s="44" t="s">
        <v>9</v>
      </c>
      <c r="O19" s="44" t="s">
        <v>10</v>
      </c>
      <c r="P19" s="25" t="s">
        <v>10</v>
      </c>
      <c r="R19" s="24" t="s">
        <v>6</v>
      </c>
      <c r="S19" s="44" t="s">
        <v>7</v>
      </c>
      <c r="T19" s="44" t="s">
        <v>8</v>
      </c>
      <c r="U19" s="44" t="s">
        <v>7</v>
      </c>
      <c r="V19" s="44" t="s">
        <v>9</v>
      </c>
      <c r="W19" s="44" t="s">
        <v>10</v>
      </c>
      <c r="X19" s="25" t="s">
        <v>10</v>
      </c>
      <c r="Z19" s="24" t="s">
        <v>6</v>
      </c>
      <c r="AA19" s="44" t="s">
        <v>7</v>
      </c>
      <c r="AB19" s="44" t="s">
        <v>8</v>
      </c>
      <c r="AC19" s="44" t="s">
        <v>7</v>
      </c>
      <c r="AD19" s="44" t="s">
        <v>9</v>
      </c>
      <c r="AE19" s="44" t="s">
        <v>10</v>
      </c>
      <c r="AF19" s="25" t="s">
        <v>10</v>
      </c>
    </row>
    <row r="20" spans="2:35" s="7" customFormat="1" ht="30" customHeight="1" x14ac:dyDescent="0.3">
      <c r="B20" s="26" t="str">
        <f>IF(WEEKDAY(B18,1)=MOD($R$3,7),B18,"")</f>
        <v/>
      </c>
      <c r="C20" s="45" t="str">
        <f>IF(B20="",IF(WEEKDAY(B18,1)=MOD($R$3,7)+1,B18,""),B20+1)</f>
        <v/>
      </c>
      <c r="D20" s="45" t="str">
        <f>IF(C20="",IF(WEEKDAY(B18,1)=MOD($R$3+1,7)+1,B18,""),C20+1)</f>
        <v/>
      </c>
      <c r="E20" s="45" t="str">
        <f>IF(D20="",IF(WEEKDAY(B18,1)=MOD($R$3+2,7)+1,B18,""),D20+1)</f>
        <v/>
      </c>
      <c r="F20" s="48">
        <f>IF(E20="",IF(WEEKDAY(B18,1)=MOD($R$3+3,7)+1,B18,""),E20+1)</f>
        <v>45870</v>
      </c>
      <c r="G20" s="47">
        <f>IF(F20="",IF(WEEKDAY(B18,1)=MOD($R$3+4,7)+1,B18,""),F20+1)</f>
        <v>45871</v>
      </c>
      <c r="H20" s="34">
        <f>IF(G20="",IF(WEEKDAY(B18,1)=MOD($R$3+5,7)+1,B18,""),G20+1)</f>
        <v>45872</v>
      </c>
      <c r="I20" s="6"/>
      <c r="J20" s="26">
        <f>IF(WEEKDAY(J18,1)=MOD($R$3,7),J18,"")</f>
        <v>45901</v>
      </c>
      <c r="K20" s="45">
        <f>IF(J20="",IF(WEEKDAY(J18,1)=MOD($R$3,7)+1,J18,""),J20+1)</f>
        <v>45902</v>
      </c>
      <c r="L20" s="52">
        <f>IF(K20="",IF(WEEKDAY(J18,1)=MOD($R$3+1,7)+1,J18,""),K20+1)</f>
        <v>45903</v>
      </c>
      <c r="M20" s="52">
        <f>IF(L20="",IF(WEEKDAY(J18,1)=MOD($R$3+2,7)+1,J18,""),L20+1)</f>
        <v>45904</v>
      </c>
      <c r="N20" s="53">
        <f>IF(M20="",IF(WEEKDAY(J18,1)=MOD($R$3+3,7)+1,J18,""),M20+1)</f>
        <v>45905</v>
      </c>
      <c r="O20" s="52">
        <f>IF(N20="",IF(WEEKDAY(J18,1)=MOD($R$3+4,7)+1,J18,""),N20+1)</f>
        <v>45906</v>
      </c>
      <c r="P20" s="35">
        <f>IF(O20="",IF(WEEKDAY(J18,1)=MOD($R$3+5,7)+1,J18,""),O20+1)</f>
        <v>45907</v>
      </c>
      <c r="Q20" s="6"/>
      <c r="R20" s="26" t="str">
        <f>IF(WEEKDAY(R18,1)=MOD($R$3,7),R18,"")</f>
        <v/>
      </c>
      <c r="S20" s="45" t="str">
        <f>IF(R20="",IF(WEEKDAY(R18,1)=MOD($R$3,7)+1,R18,""),R20+1)</f>
        <v/>
      </c>
      <c r="T20" s="45">
        <f>IF(S20="",IF(WEEKDAY(R18,1)=MOD($R$3+1,7)+1,R18,""),S20+1)</f>
        <v>45931</v>
      </c>
      <c r="U20" s="45">
        <f>IF(T20="",IF(WEEKDAY(R18,1)=MOD($R$3+2,7)+1,R18,""),T20+1)</f>
        <v>45932</v>
      </c>
      <c r="V20" s="46">
        <f>IF(U20="",IF(WEEKDAY(R18,1)=MOD($R$3+3,7)+1,R18,""),U20+1)</f>
        <v>45933</v>
      </c>
      <c r="W20" s="45">
        <f>IF(V20="",IF(WEEKDAY(R18,1)=MOD($R$3+4,7)+1,R18,""),V20+1)</f>
        <v>45934</v>
      </c>
      <c r="X20" s="27">
        <f>IF(W20="",IF(WEEKDAY(R18,1)=MOD($R$3+5,7)+1,R18,""),W20+1)</f>
        <v>45935</v>
      </c>
      <c r="Y20" s="6"/>
      <c r="Z20" s="26" t="str">
        <f>IF(WEEKDAY(Z18,1)=MOD($R$3,7),Z18,"")</f>
        <v/>
      </c>
      <c r="AA20" s="45" t="str">
        <f>IF(Z20="",IF(WEEKDAY(Z18,1)=MOD($R$3,7)+1,Z18,""),Z20+1)</f>
        <v/>
      </c>
      <c r="AB20" s="45" t="str">
        <f>IF(AA20="",IF(WEEKDAY(Z18,1)=MOD($R$3+1,7)+1,Z18,""),AA20+1)</f>
        <v/>
      </c>
      <c r="AC20" s="45" t="str">
        <f>IF(AB20="",IF(WEEKDAY(Z18,1)=MOD($R$3+2,7)+1,Z18,""),AB20+1)</f>
        <v/>
      </c>
      <c r="AD20" s="45" t="str">
        <f>IF(AC20="",IF(WEEKDAY(Z18,1)=MOD($R$3+3,7)+1,Z18,""),AC20+1)</f>
        <v/>
      </c>
      <c r="AE20" s="45">
        <f>IF(AD20="",IF(WEEKDAY(Z18,1)=MOD($R$3+4,7)+1,Z18,""),AD20+1)</f>
        <v>45962</v>
      </c>
      <c r="AF20" s="27">
        <f>IF(AE20="",IF(WEEKDAY(Z18,1)=MOD($R$3+5,7)+1,Z18,""),AE20+1)</f>
        <v>45963</v>
      </c>
      <c r="AG20" s="6"/>
    </row>
    <row r="21" spans="2:35" s="7" customFormat="1" ht="30" customHeight="1" x14ac:dyDescent="0.3">
      <c r="B21" s="33">
        <f>IF(H20="","",IF(MONTH(H20+1)&lt;&gt;MONTH(H20),"",H20+1))</f>
        <v>45873</v>
      </c>
      <c r="C21" s="47">
        <f>IF(B21="","",IF(MONTH(B21+1)&lt;&gt;MONTH(B21),"",B21+1))</f>
        <v>45874</v>
      </c>
      <c r="D21" s="47">
        <f t="shared" ref="D21:H24" si="4">IF(C21="","",IF(MONTH(C21+1)&lt;&gt;MONTH(C21),"",C21+1))</f>
        <v>45875</v>
      </c>
      <c r="E21" s="45">
        <f t="shared" si="4"/>
        <v>45876</v>
      </c>
      <c r="F21" s="45">
        <f t="shared" si="4"/>
        <v>45877</v>
      </c>
      <c r="G21" s="45">
        <f t="shared" si="4"/>
        <v>45878</v>
      </c>
      <c r="H21" s="27">
        <f t="shared" si="4"/>
        <v>45879</v>
      </c>
      <c r="I21" s="6"/>
      <c r="J21" s="28">
        <f>IF(P20="","",IF(MONTH(P20+1)&lt;&gt;MONTH(P20),"",P20+1))</f>
        <v>45908</v>
      </c>
      <c r="K21" s="52">
        <f>IF(J21="","",IF(MONTH(J21+1)&lt;&gt;MONTH(J21),"",J21+1))</f>
        <v>45909</v>
      </c>
      <c r="L21" s="45">
        <f t="shared" ref="L21:P24" si="5">IF(K21="","",IF(MONTH(K21+1)&lt;&gt;MONTH(K21),"",K21+1))</f>
        <v>45910</v>
      </c>
      <c r="M21" s="45">
        <f t="shared" si="5"/>
        <v>45911</v>
      </c>
      <c r="N21" s="45">
        <f t="shared" si="5"/>
        <v>45912</v>
      </c>
      <c r="O21" s="45">
        <f t="shared" si="5"/>
        <v>45913</v>
      </c>
      <c r="P21" s="27">
        <f t="shared" si="5"/>
        <v>45914</v>
      </c>
      <c r="Q21" s="6"/>
      <c r="R21" s="26">
        <f>IF(X20="","",IF(MONTH(X20+1)&lt;&gt;MONTH(X20),"",X20+1))</f>
        <v>45936</v>
      </c>
      <c r="S21" s="52">
        <f>IF(R21="","",IF(MONTH(R21+1)&lt;&gt;MONTH(R21),"",R21+1))</f>
        <v>45937</v>
      </c>
      <c r="T21" s="52">
        <f t="shared" ref="T21:X24" si="6">IF(S21="","",IF(MONTH(S21+1)&lt;&gt;MONTH(S21),"",S21+1))</f>
        <v>45938</v>
      </c>
      <c r="U21" s="52">
        <f t="shared" si="6"/>
        <v>45939</v>
      </c>
      <c r="V21" s="45">
        <f t="shared" si="6"/>
        <v>45940</v>
      </c>
      <c r="W21" s="45">
        <f t="shared" si="6"/>
        <v>45941</v>
      </c>
      <c r="X21" s="27">
        <f t="shared" si="6"/>
        <v>45942</v>
      </c>
      <c r="Y21" s="6"/>
      <c r="Z21" s="26">
        <f>IF(AF20="","",IF(MONTH(AF20+1)&lt;&gt;MONTH(AF20),"",AF20+1))</f>
        <v>45964</v>
      </c>
      <c r="AA21" s="45">
        <f>IF(Z21="","",IF(MONTH(Z21+1)&lt;&gt;MONTH(Z21),"",Z21+1))</f>
        <v>45965</v>
      </c>
      <c r="AB21" s="45">
        <f t="shared" ref="AB21:AF24" si="7">IF(AA21="","",IF(MONTH(AA21+1)&lt;&gt;MONTH(AA21),"",AA21+1))</f>
        <v>45966</v>
      </c>
      <c r="AC21" s="45">
        <f t="shared" si="7"/>
        <v>45967</v>
      </c>
      <c r="AD21" s="46">
        <f t="shared" si="7"/>
        <v>45968</v>
      </c>
      <c r="AE21" s="45">
        <f t="shared" si="7"/>
        <v>45969</v>
      </c>
      <c r="AF21" s="27">
        <f t="shared" si="7"/>
        <v>45970</v>
      </c>
      <c r="AG21" s="6"/>
    </row>
    <row r="22" spans="2:35" s="7" customFormat="1" ht="30" customHeight="1" x14ac:dyDescent="0.3">
      <c r="B22" s="26">
        <f>IF(H21="","",IF(MONTH(H21+1)&lt;&gt;MONTH(H21),"",H21+1))</f>
        <v>45880</v>
      </c>
      <c r="C22" s="45">
        <f>IF(B22="","",IF(MONTH(B22+1)&lt;&gt;MONTH(B22),"",B22+1))</f>
        <v>45881</v>
      </c>
      <c r="D22" s="45">
        <f t="shared" si="4"/>
        <v>45882</v>
      </c>
      <c r="E22" s="45">
        <f t="shared" si="4"/>
        <v>45883</v>
      </c>
      <c r="F22" s="45">
        <f t="shared" si="4"/>
        <v>45884</v>
      </c>
      <c r="G22" s="45">
        <f t="shared" si="4"/>
        <v>45885</v>
      </c>
      <c r="H22" s="27">
        <f t="shared" si="4"/>
        <v>45886</v>
      </c>
      <c r="I22" s="6"/>
      <c r="J22" s="26">
        <f>IF(P21="","",IF(MONTH(P21+1)&lt;&gt;MONTH(P21),"",P21+1))</f>
        <v>45915</v>
      </c>
      <c r="K22" s="45">
        <f>IF(J22="","",IF(MONTH(J22+1)&lt;&gt;MONTH(J22),"",J22+1))</f>
        <v>45916</v>
      </c>
      <c r="L22" s="45">
        <f t="shared" si="5"/>
        <v>45917</v>
      </c>
      <c r="M22" s="45">
        <f t="shared" si="5"/>
        <v>45918</v>
      </c>
      <c r="N22" s="45">
        <f t="shared" si="5"/>
        <v>45919</v>
      </c>
      <c r="O22" s="45">
        <f t="shared" si="5"/>
        <v>45920</v>
      </c>
      <c r="P22" s="27">
        <f t="shared" si="5"/>
        <v>45921</v>
      </c>
      <c r="Q22" s="6"/>
      <c r="R22" s="26">
        <f>IF(X21="","",IF(MONTH(X21+1)&lt;&gt;MONTH(X21),"",X21+1))</f>
        <v>45943</v>
      </c>
      <c r="S22" s="45">
        <f>IF(R22="","",IF(MONTH(R22+1)&lt;&gt;MONTH(R22),"",R22+1))</f>
        <v>45944</v>
      </c>
      <c r="T22" s="51">
        <f t="shared" si="6"/>
        <v>45945</v>
      </c>
      <c r="U22" s="51">
        <f t="shared" si="6"/>
        <v>45946</v>
      </c>
      <c r="V22" s="51">
        <f t="shared" si="6"/>
        <v>45947</v>
      </c>
      <c r="W22" s="51">
        <f t="shared" si="6"/>
        <v>45948</v>
      </c>
      <c r="X22" s="43">
        <f t="shared" si="6"/>
        <v>45949</v>
      </c>
      <c r="Y22" s="6"/>
      <c r="Z22" s="26">
        <f>IF(AF21="","",IF(MONTH(AF21+1)&lt;&gt;MONTH(AF21),"",AF21+1))</f>
        <v>45971</v>
      </c>
      <c r="AA22" s="45">
        <f>IF(Z22="","",IF(MONTH(Z22+1)&lt;&gt;MONTH(Z22),"",Z22+1))</f>
        <v>45972</v>
      </c>
      <c r="AB22" s="45">
        <f t="shared" si="7"/>
        <v>45973</v>
      </c>
      <c r="AC22" s="45">
        <f t="shared" si="7"/>
        <v>45974</v>
      </c>
      <c r="AD22" s="45">
        <f t="shared" si="7"/>
        <v>45975</v>
      </c>
      <c r="AE22" s="45">
        <f t="shared" si="7"/>
        <v>45976</v>
      </c>
      <c r="AF22" s="27">
        <f t="shared" si="7"/>
        <v>45977</v>
      </c>
      <c r="AG22" s="6"/>
    </row>
    <row r="23" spans="2:35" s="7" customFormat="1" ht="30" customHeight="1" x14ac:dyDescent="0.3">
      <c r="B23" s="26">
        <f>IF(H22="","",IF(MONTH(H22+1)&lt;&gt;MONTH(H22),"",H22+1))</f>
        <v>45887</v>
      </c>
      <c r="C23" s="45">
        <f>IF(B23="","",IF(MONTH(B23+1)&lt;&gt;MONTH(B23),"",B23+1))</f>
        <v>45888</v>
      </c>
      <c r="D23" s="45">
        <f t="shared" si="4"/>
        <v>45889</v>
      </c>
      <c r="E23" s="45">
        <f t="shared" si="4"/>
        <v>45890</v>
      </c>
      <c r="F23" s="45">
        <f t="shared" si="4"/>
        <v>45891</v>
      </c>
      <c r="G23" s="45">
        <f t="shared" si="4"/>
        <v>45892</v>
      </c>
      <c r="H23" s="27">
        <f t="shared" si="4"/>
        <v>45893</v>
      </c>
      <c r="I23" s="6"/>
      <c r="J23" s="26">
        <f>IF(P22="","",IF(MONTH(P22+1)&lt;&gt;MONTH(P22),"",P22+1))</f>
        <v>45922</v>
      </c>
      <c r="K23" s="45">
        <f>IF(J23="","",IF(MONTH(J23+1)&lt;&gt;MONTH(J23),"",J23+1))</f>
        <v>45923</v>
      </c>
      <c r="L23" s="45">
        <f t="shared" si="5"/>
        <v>45924</v>
      </c>
      <c r="M23" s="45">
        <f t="shared" si="5"/>
        <v>45925</v>
      </c>
      <c r="N23" s="45">
        <f t="shared" si="5"/>
        <v>45926</v>
      </c>
      <c r="O23" s="45">
        <f t="shared" si="5"/>
        <v>45927</v>
      </c>
      <c r="P23" s="27">
        <f t="shared" si="5"/>
        <v>45928</v>
      </c>
      <c r="Q23" s="6"/>
      <c r="R23" s="32">
        <f>IF(X22="","",IF(MONTH(X22+1)&lt;&gt;MONTH(X22),"",X22+1))</f>
        <v>45950</v>
      </c>
      <c r="S23" s="51">
        <f>IF(R23="","",IF(MONTH(R23+1)&lt;&gt;MONTH(R23),"",R23+1))</f>
        <v>45951</v>
      </c>
      <c r="T23" s="51">
        <f t="shared" si="6"/>
        <v>45952</v>
      </c>
      <c r="U23" s="51">
        <f t="shared" si="6"/>
        <v>45953</v>
      </c>
      <c r="V23" s="45">
        <f t="shared" si="6"/>
        <v>45954</v>
      </c>
      <c r="W23" s="45">
        <f t="shared" si="6"/>
        <v>45955</v>
      </c>
      <c r="X23" s="27">
        <f t="shared" si="6"/>
        <v>45956</v>
      </c>
      <c r="Y23" s="6"/>
      <c r="Z23" s="26">
        <f>IF(AF22="","",IF(MONTH(AF22+1)&lt;&gt;MONTH(AF22),"",AF22+1))</f>
        <v>45978</v>
      </c>
      <c r="AA23" s="45">
        <f>IF(Z23="","",IF(MONTH(Z23+1)&lt;&gt;MONTH(Z23),"",Z23+1))</f>
        <v>45979</v>
      </c>
      <c r="AB23" s="47">
        <f t="shared" si="7"/>
        <v>45980</v>
      </c>
      <c r="AC23" s="47">
        <f t="shared" si="7"/>
        <v>45981</v>
      </c>
      <c r="AD23" s="47">
        <f t="shared" si="7"/>
        <v>45982</v>
      </c>
      <c r="AE23" s="47">
        <f t="shared" si="7"/>
        <v>45983</v>
      </c>
      <c r="AF23" s="34">
        <f t="shared" si="7"/>
        <v>45984</v>
      </c>
      <c r="AG23" s="6"/>
    </row>
    <row r="24" spans="2:35" s="7" customFormat="1" ht="30" customHeight="1" thickBot="1" x14ac:dyDescent="0.35">
      <c r="B24" s="29">
        <f>IF(H23="","",IF(MONTH(H23+1)&lt;&gt;MONTH(H23),"",H23+1))</f>
        <v>45894</v>
      </c>
      <c r="C24" s="30">
        <f>IF(B24="","",IF(MONTH(B24+1)&lt;&gt;MONTH(B24),"",B24+1))</f>
        <v>45895</v>
      </c>
      <c r="D24" s="30">
        <f t="shared" si="4"/>
        <v>45896</v>
      </c>
      <c r="E24" s="30">
        <f t="shared" si="4"/>
        <v>45897</v>
      </c>
      <c r="F24" s="30">
        <f t="shared" si="4"/>
        <v>45898</v>
      </c>
      <c r="G24" s="30">
        <f t="shared" si="4"/>
        <v>45899</v>
      </c>
      <c r="H24" s="31">
        <f t="shared" si="4"/>
        <v>45900</v>
      </c>
      <c r="I24" s="6"/>
      <c r="J24" s="29">
        <f>IF(P23="","",IF(MONTH(P23+1)&lt;&gt;MONTH(P23),"",P23+1))</f>
        <v>45929</v>
      </c>
      <c r="K24" s="30">
        <f>IF(J24="","",IF(MONTH(J24+1)&lt;&gt;MONTH(J24),"",J24+1))</f>
        <v>45930</v>
      </c>
      <c r="L24" s="30" t="str">
        <f t="shared" si="5"/>
        <v/>
      </c>
      <c r="M24" s="30" t="str">
        <f t="shared" si="5"/>
        <v/>
      </c>
      <c r="N24" s="30" t="str">
        <f t="shared" si="5"/>
        <v/>
      </c>
      <c r="O24" s="30" t="str">
        <f t="shared" si="5"/>
        <v/>
      </c>
      <c r="P24" s="31" t="str">
        <f t="shared" si="5"/>
        <v/>
      </c>
      <c r="Q24" s="6"/>
      <c r="R24" s="29">
        <f>IF(X23="","",IF(MONTH(X23+1)&lt;&gt;MONTH(X23),"",X23+1))</f>
        <v>45957</v>
      </c>
      <c r="S24" s="30">
        <f>IF(R24="","",IF(MONTH(R24+1)&lt;&gt;MONTH(R24),"",R24+1))</f>
        <v>45958</v>
      </c>
      <c r="T24" s="30">
        <f t="shared" si="6"/>
        <v>45959</v>
      </c>
      <c r="U24" s="30">
        <f t="shared" si="6"/>
        <v>45960</v>
      </c>
      <c r="V24" s="30">
        <f t="shared" si="6"/>
        <v>45961</v>
      </c>
      <c r="W24" s="30" t="str">
        <f t="shared" si="6"/>
        <v/>
      </c>
      <c r="X24" s="31" t="str">
        <f t="shared" si="6"/>
        <v/>
      </c>
      <c r="Y24" s="6"/>
      <c r="Z24" s="49">
        <f>IF(AF23="","",IF(MONTH(AF23+1)&lt;&gt;MONTH(AF23),"",AF23+1))</f>
        <v>45985</v>
      </c>
      <c r="AA24" s="50">
        <f>IF(Z24="","",IF(MONTH(Z24+1)&lt;&gt;MONTH(Z24),"",Z24+1))</f>
        <v>45986</v>
      </c>
      <c r="AB24" s="30">
        <f t="shared" si="7"/>
        <v>45987</v>
      </c>
      <c r="AC24" s="30">
        <f t="shared" si="7"/>
        <v>45988</v>
      </c>
      <c r="AD24" s="30">
        <f t="shared" si="7"/>
        <v>45989</v>
      </c>
      <c r="AE24" s="30">
        <f t="shared" si="7"/>
        <v>45990</v>
      </c>
      <c r="AF24" s="31">
        <f t="shared" si="7"/>
        <v>45991</v>
      </c>
      <c r="AG24" s="6"/>
    </row>
    <row r="25" spans="2:35" s="7" customFormat="1" ht="30" customHeight="1" thickBot="1" x14ac:dyDescent="0.35">
      <c r="B25" s="45" t="s">
        <v>11</v>
      </c>
      <c r="C25" s="45" t="s">
        <v>11</v>
      </c>
      <c r="D25" s="45" t="s">
        <v>11</v>
      </c>
      <c r="E25" s="45" t="s">
        <v>11</v>
      </c>
      <c r="F25" s="45" t="s">
        <v>11</v>
      </c>
      <c r="G25" s="45" t="s">
        <v>11</v>
      </c>
      <c r="H25" s="45" t="s">
        <v>11</v>
      </c>
      <c r="I25" s="6"/>
      <c r="J25" s="45"/>
      <c r="K25" s="45" t="s">
        <v>11</v>
      </c>
      <c r="L25" s="45" t="s">
        <v>11</v>
      </c>
      <c r="M25" s="45" t="s">
        <v>11</v>
      </c>
      <c r="N25" s="45" t="s">
        <v>11</v>
      </c>
      <c r="O25" s="45" t="s">
        <v>11</v>
      </c>
      <c r="P25" s="45" t="s">
        <v>11</v>
      </c>
      <c r="Q25" s="6"/>
      <c r="R25" s="45" t="s">
        <v>11</v>
      </c>
      <c r="S25" s="45" t="s">
        <v>11</v>
      </c>
      <c r="T25" s="45" t="s">
        <v>11</v>
      </c>
      <c r="U25" s="45" t="s">
        <v>11</v>
      </c>
      <c r="V25" s="45" t="s">
        <v>11</v>
      </c>
      <c r="W25" s="45" t="s">
        <v>11</v>
      </c>
      <c r="X25" s="45" t="s">
        <v>11</v>
      </c>
      <c r="Y25" s="6"/>
      <c r="Z25" s="45" t="s">
        <v>11</v>
      </c>
      <c r="AA25" s="45" t="s">
        <v>11</v>
      </c>
      <c r="AB25" s="45" t="s">
        <v>11</v>
      </c>
      <c r="AC25" s="45" t="s">
        <v>11</v>
      </c>
      <c r="AD25" s="45" t="s">
        <v>11</v>
      </c>
      <c r="AE25" s="45" t="s">
        <v>11</v>
      </c>
      <c r="AF25" s="45" t="s">
        <v>11</v>
      </c>
      <c r="AG25" s="6"/>
    </row>
    <row r="26" spans="2:35" s="4" customFormat="1" ht="30" customHeight="1" x14ac:dyDescent="0.35">
      <c r="B26" s="58">
        <v>45992</v>
      </c>
      <c r="C26" s="59"/>
      <c r="D26" s="59"/>
      <c r="E26" s="59"/>
      <c r="F26" s="59"/>
      <c r="G26" s="59"/>
      <c r="H26" s="60"/>
      <c r="I26" s="5"/>
      <c r="J26" s="61">
        <v>46023</v>
      </c>
      <c r="K26" s="62"/>
      <c r="L26" s="62"/>
      <c r="M26" s="62"/>
      <c r="N26" s="62"/>
      <c r="O26" s="62"/>
      <c r="P26" s="63"/>
      <c r="Q26" s="5"/>
      <c r="R26" s="61">
        <v>46054</v>
      </c>
      <c r="S26" s="62"/>
      <c r="T26" s="62"/>
      <c r="U26" s="62"/>
      <c r="V26" s="62"/>
      <c r="W26" s="62"/>
      <c r="X26" s="63"/>
      <c r="Y26" s="5"/>
      <c r="Z26" s="61">
        <v>46082</v>
      </c>
      <c r="AA26" s="62"/>
      <c r="AB26" s="62"/>
      <c r="AC26" s="62"/>
      <c r="AD26" s="62"/>
      <c r="AE26" s="62"/>
      <c r="AF26" s="63"/>
      <c r="AG26" s="5"/>
      <c r="AI26" s="2"/>
    </row>
    <row r="27" spans="2:35" s="6" customFormat="1" ht="30" customHeight="1" x14ac:dyDescent="0.25">
      <c r="B27" s="24" t="s">
        <v>6</v>
      </c>
      <c r="C27" s="44" t="s">
        <v>7</v>
      </c>
      <c r="D27" s="44" t="s">
        <v>8</v>
      </c>
      <c r="E27" s="44" t="s">
        <v>7</v>
      </c>
      <c r="F27" s="44" t="s">
        <v>9</v>
      </c>
      <c r="G27" s="44" t="s">
        <v>10</v>
      </c>
      <c r="H27" s="25" t="s">
        <v>10</v>
      </c>
      <c r="J27" s="24" t="s">
        <v>6</v>
      </c>
      <c r="K27" s="44" t="s">
        <v>7</v>
      </c>
      <c r="L27" s="44" t="s">
        <v>8</v>
      </c>
      <c r="M27" s="44" t="s">
        <v>7</v>
      </c>
      <c r="N27" s="44" t="s">
        <v>9</v>
      </c>
      <c r="O27" s="44" t="s">
        <v>10</v>
      </c>
      <c r="P27" s="25" t="s">
        <v>10</v>
      </c>
      <c r="R27" s="24" t="s">
        <v>6</v>
      </c>
      <c r="S27" s="44" t="s">
        <v>7</v>
      </c>
      <c r="T27" s="44" t="s">
        <v>8</v>
      </c>
      <c r="U27" s="44" t="s">
        <v>7</v>
      </c>
      <c r="V27" s="44" t="s">
        <v>9</v>
      </c>
      <c r="W27" s="44" t="s">
        <v>10</v>
      </c>
      <c r="X27" s="25" t="s">
        <v>10</v>
      </c>
      <c r="Z27" s="24" t="s">
        <v>6</v>
      </c>
      <c r="AA27" s="44" t="s">
        <v>7</v>
      </c>
      <c r="AB27" s="44" t="s">
        <v>8</v>
      </c>
      <c r="AC27" s="44" t="s">
        <v>7</v>
      </c>
      <c r="AD27" s="44" t="s">
        <v>9</v>
      </c>
      <c r="AE27" s="44" t="s">
        <v>10</v>
      </c>
      <c r="AF27" s="25" t="s">
        <v>10</v>
      </c>
    </row>
    <row r="28" spans="2:35" s="7" customFormat="1" ht="30" customHeight="1" x14ac:dyDescent="0.3">
      <c r="B28" s="26">
        <f>IF(WEEKDAY(B26,1)=MOD($R$3,7),B26,"")</f>
        <v>45992</v>
      </c>
      <c r="C28" s="45">
        <f>IF(B28="",IF(WEEKDAY(B26,1)=MOD($R$3,7)+1,B26,""),B28+1)</f>
        <v>45993</v>
      </c>
      <c r="D28" s="45">
        <f>IF(C28="",IF(WEEKDAY(B26,1)=MOD($R$3+1,7)+1,B26,""),C28+1)</f>
        <v>45994</v>
      </c>
      <c r="E28" s="45">
        <f>IF(D28="",IF(WEEKDAY(B26,1)=MOD($R$3+2,7)+1,B26,""),D28+1)</f>
        <v>45995</v>
      </c>
      <c r="F28" s="46">
        <f>IF(E28="",IF(WEEKDAY(B26,1)=MOD($R$3+3,7)+1,B26,""),E28+1)</f>
        <v>45996</v>
      </c>
      <c r="G28" s="45">
        <f>IF(F28="",IF(WEEKDAY(B26,1)=MOD($R$3+4,7)+1,B26,""),F28+1)</f>
        <v>45997</v>
      </c>
      <c r="H28" s="27">
        <f>IF(G28="",IF(WEEKDAY(B26,1)=MOD($R$3+5,7)+1,B26,""),G28+1)</f>
        <v>45998</v>
      </c>
      <c r="I28" s="6"/>
      <c r="J28" s="26" t="str">
        <f>IF(WEEKDAY(J26,1)=MOD($R$3,7),J26,"")</f>
        <v/>
      </c>
      <c r="K28" s="45" t="str">
        <f>IF(J28="",IF(WEEKDAY(J26,1)=MOD($R$3,7)+1,J26,""),J28+1)</f>
        <v/>
      </c>
      <c r="L28" s="45" t="str">
        <f>IF(K28="",IF(WEEKDAY(J26,1)=MOD($R$3+1,7)+1,J26,""),K28+1)</f>
        <v/>
      </c>
      <c r="M28" s="45">
        <f>IF(L28="",IF(WEEKDAY(J26,1)=MOD($R$3+2,7)+1,J26,""),L28+1)</f>
        <v>46023</v>
      </c>
      <c r="N28" s="46">
        <f>IF(M28="",IF(WEEKDAY(J26,1)=MOD($R$3+3,7)+1,J26,""),M28+1)</f>
        <v>46024</v>
      </c>
      <c r="O28" s="45">
        <f>IF(N28="",IF(WEEKDAY(J26,1)=MOD($R$3+4,7)+1,J26,""),N28+1)</f>
        <v>46025</v>
      </c>
      <c r="P28" s="27">
        <f>IF(O28="",IF(WEEKDAY(J26,1)=MOD($R$3+5,7)+1,J26,""),O28+1)</f>
        <v>46026</v>
      </c>
      <c r="Q28" s="6"/>
      <c r="R28" s="26" t="str">
        <f>IF(WEEKDAY(R26,1)=MOD($R$3,7),R26,"")</f>
        <v/>
      </c>
      <c r="S28" s="45" t="str">
        <f>IF(R28="",IF(WEEKDAY(R26,1)=MOD($R$3,7)+1,R26,""),R28+1)</f>
        <v/>
      </c>
      <c r="T28" s="45" t="str">
        <f>IF(S28="",IF(WEEKDAY(R26,1)=MOD($R$3+1,7)+1,R26,""),S28+1)</f>
        <v/>
      </c>
      <c r="U28" s="45" t="str">
        <f>IF(T28="",IF(WEEKDAY(R26,1)=MOD($R$3+2,7)+1,R26,""),T28+1)</f>
        <v/>
      </c>
      <c r="V28" s="45" t="str">
        <f>IF(U28="",IF(WEEKDAY(R26,1)=MOD($R$3+3,7)+1,R26,""),U28+1)</f>
        <v/>
      </c>
      <c r="W28" s="45" t="str">
        <f>IF(V28="",IF(WEEKDAY(R26,1)=MOD($R$3+4,7)+1,R26,""),V28+1)</f>
        <v/>
      </c>
      <c r="X28" s="27">
        <f>IF(W28="",IF(WEEKDAY(R26,1)=MOD($R$3+5,7)+1,R26,""),W28+1)</f>
        <v>46054</v>
      </c>
      <c r="Y28" s="6"/>
      <c r="Z28" s="26" t="str">
        <f>IF(WEEKDAY(Z26,1)=MOD($R$3,7),Z26,"")</f>
        <v/>
      </c>
      <c r="AA28" s="45" t="str">
        <f>IF(Z28="",IF(WEEKDAY(Z26,1)=MOD($R$3,7)+1,Z26,""),Z28+1)</f>
        <v/>
      </c>
      <c r="AB28" s="45" t="str">
        <f>IF(AA28="",IF(WEEKDAY(Z26,1)=MOD($R$3+1,7)+1,Z26,""),AA28+1)</f>
        <v/>
      </c>
      <c r="AC28" s="45" t="str">
        <f>IF(AB28="",IF(WEEKDAY(Z26,1)=MOD($R$3+2,7)+1,Z26,""),AB28+1)</f>
        <v/>
      </c>
      <c r="AD28" s="45" t="str">
        <f>IF(AC28="",IF(WEEKDAY(Z26,1)=MOD($R$3+3,7)+1,Z26,""),AC28+1)</f>
        <v/>
      </c>
      <c r="AE28" s="45" t="str">
        <f>IF(AD28="",IF(WEEKDAY(Z26,1)=MOD($R$3+4,7)+1,Z26,""),AD28+1)</f>
        <v/>
      </c>
      <c r="AF28" s="27">
        <f>IF(AE28="",IF(WEEKDAY(Z26,1)=MOD($R$3+5,7)+1,Z26,""),AE28+1)</f>
        <v>46082</v>
      </c>
      <c r="AG28" s="6"/>
    </row>
    <row r="29" spans="2:35" s="7" customFormat="1" ht="30" customHeight="1" x14ac:dyDescent="0.3">
      <c r="B29" s="26">
        <f>IF(H28="","",IF(MONTH(H28+1)&lt;&gt;MONTH(H28),"",H28+1))</f>
        <v>45999</v>
      </c>
      <c r="C29" s="45">
        <f>IF(B29="","",IF(MONTH(B29+1)&lt;&gt;MONTH(B29),"",B29+1))</f>
        <v>46000</v>
      </c>
      <c r="D29" s="52">
        <f t="shared" ref="D29:H32" si="8">IF(C29="","",IF(MONTH(C29+1)&lt;&gt;MONTH(C29),"",C29+1))</f>
        <v>46001</v>
      </c>
      <c r="E29" s="52">
        <f t="shared" si="8"/>
        <v>46002</v>
      </c>
      <c r="F29" s="52">
        <f t="shared" si="8"/>
        <v>46003</v>
      </c>
      <c r="G29" s="52">
        <f t="shared" si="8"/>
        <v>46004</v>
      </c>
      <c r="H29" s="35">
        <f t="shared" si="8"/>
        <v>46005</v>
      </c>
      <c r="I29" s="6"/>
      <c r="J29" s="26">
        <f>IF(P28="","",IF(MONTH(P28+1)&lt;&gt;MONTH(P28),"",P28+1))</f>
        <v>46027</v>
      </c>
      <c r="K29" s="45">
        <f>IF(J29="","",IF(MONTH(J29+1)&lt;&gt;MONTH(J29),"",J29+1))</f>
        <v>46028</v>
      </c>
      <c r="L29" s="45">
        <f t="shared" ref="L29:P32" si="9">IF(K29="","",IF(MONTH(K29+1)&lt;&gt;MONTH(K29),"",K29+1))</f>
        <v>46029</v>
      </c>
      <c r="M29" s="51">
        <f t="shared" si="9"/>
        <v>46030</v>
      </c>
      <c r="N29" s="51">
        <f t="shared" si="9"/>
        <v>46031</v>
      </c>
      <c r="O29" s="51">
        <f t="shared" si="9"/>
        <v>46032</v>
      </c>
      <c r="P29" s="43">
        <f t="shared" si="9"/>
        <v>46033</v>
      </c>
      <c r="Q29" s="6"/>
      <c r="R29" s="26">
        <f>IF(X28="","",IF(MONTH(X28+1)&lt;&gt;MONTH(X28),"",X28+1))</f>
        <v>46055</v>
      </c>
      <c r="S29" s="45">
        <f>IF(R29="","",IF(MONTH(R29+1)&lt;&gt;MONTH(R29),"",R29+1))</f>
        <v>46056</v>
      </c>
      <c r="T29" s="45">
        <f t="shared" ref="T29:X32" si="10">IF(S29="","",IF(MONTH(S29+1)&lt;&gt;MONTH(S29),"",S29+1))</f>
        <v>46057</v>
      </c>
      <c r="U29" s="45">
        <f t="shared" si="10"/>
        <v>46058</v>
      </c>
      <c r="V29" s="46">
        <f t="shared" si="10"/>
        <v>46059</v>
      </c>
      <c r="W29" s="45">
        <f t="shared" si="10"/>
        <v>46060</v>
      </c>
      <c r="X29" s="27">
        <f t="shared" si="10"/>
        <v>46061</v>
      </c>
      <c r="Y29" s="6"/>
      <c r="Z29" s="26">
        <f>IF(AF28="","",IF(MONTH(AF28+1)&lt;&gt;MONTH(AF28),"",AF28+1))</f>
        <v>46083</v>
      </c>
      <c r="AA29" s="45">
        <f>IF(Z29="","",IF(MONTH(Z29+1)&lt;&gt;MONTH(Z29),"",Z29+1))</f>
        <v>46084</v>
      </c>
      <c r="AB29" s="47">
        <f t="shared" ref="AB29:AF33" si="11">IF(AA29="","",IF(MONTH(AA29+1)&lt;&gt;MONTH(AA29),"",AA29+1))</f>
        <v>46085</v>
      </c>
      <c r="AC29" s="47">
        <f t="shared" si="11"/>
        <v>46086</v>
      </c>
      <c r="AD29" s="48">
        <f t="shared" si="11"/>
        <v>46087</v>
      </c>
      <c r="AE29" s="47">
        <f t="shared" si="11"/>
        <v>46088</v>
      </c>
      <c r="AF29" s="34">
        <f t="shared" si="11"/>
        <v>46089</v>
      </c>
      <c r="AG29" s="6"/>
    </row>
    <row r="30" spans="2:35" s="7" customFormat="1" ht="30" customHeight="1" x14ac:dyDescent="0.3">
      <c r="B30" s="28">
        <f>IF(H29="","",IF(MONTH(H29+1)&lt;&gt;MONTH(H29),"",H29+1))</f>
        <v>46006</v>
      </c>
      <c r="C30" s="52">
        <f>IF(B30="","",IF(MONTH(B30+1)&lt;&gt;MONTH(B30),"",B30+1))</f>
        <v>46007</v>
      </c>
      <c r="D30" s="45">
        <f t="shared" si="8"/>
        <v>46008</v>
      </c>
      <c r="E30" s="45">
        <f t="shared" si="8"/>
        <v>46009</v>
      </c>
      <c r="F30" s="45">
        <f t="shared" si="8"/>
        <v>46010</v>
      </c>
      <c r="G30" s="45">
        <f t="shared" si="8"/>
        <v>46011</v>
      </c>
      <c r="H30" s="27">
        <f t="shared" si="8"/>
        <v>46012</v>
      </c>
      <c r="I30" s="6"/>
      <c r="J30" s="32">
        <f>IF(P29="","",IF(MONTH(P29+1)&lt;&gt;MONTH(P29),"",P29+1))</f>
        <v>46034</v>
      </c>
      <c r="K30" s="51">
        <f>IF(J30="","",IF(MONTH(J30+1)&lt;&gt;MONTH(J30),"",J30+1))</f>
        <v>46035</v>
      </c>
      <c r="L30" s="51">
        <f t="shared" si="9"/>
        <v>46036</v>
      </c>
      <c r="M30" s="51">
        <f t="shared" si="9"/>
        <v>46037</v>
      </c>
      <c r="N30" s="51">
        <f t="shared" si="9"/>
        <v>46038</v>
      </c>
      <c r="O30" s="51">
        <f t="shared" si="9"/>
        <v>46039</v>
      </c>
      <c r="P30" s="43">
        <f t="shared" si="9"/>
        <v>46040</v>
      </c>
      <c r="Q30" s="6"/>
      <c r="R30" s="26">
        <f>IF(X29="","",IF(MONTH(X29+1)&lt;&gt;MONTH(X29),"",X29+1))</f>
        <v>46062</v>
      </c>
      <c r="S30" s="45">
        <f>IF(R30="","",IF(MONTH(R30+1)&lt;&gt;MONTH(R30),"",R30+1))</f>
        <v>46063</v>
      </c>
      <c r="T30" s="45">
        <f t="shared" si="10"/>
        <v>46064</v>
      </c>
      <c r="U30" s="45">
        <f t="shared" si="10"/>
        <v>46065</v>
      </c>
      <c r="V30" s="45">
        <f t="shared" si="10"/>
        <v>46066</v>
      </c>
      <c r="W30" s="45">
        <f t="shared" si="10"/>
        <v>46067</v>
      </c>
      <c r="X30" s="27">
        <f t="shared" si="10"/>
        <v>46068</v>
      </c>
      <c r="Y30" s="6"/>
      <c r="Z30" s="33">
        <f>IF(AF29="","",IF(MONTH(AF29+1)&lt;&gt;MONTH(AF29),"",AF29+1))</f>
        <v>46090</v>
      </c>
      <c r="AA30" s="47">
        <f>IF(Z30="","",IF(MONTH(Z30+1)&lt;&gt;MONTH(Z30),"",Z30+1))</f>
        <v>46091</v>
      </c>
      <c r="AB30" s="45">
        <f t="shared" si="11"/>
        <v>46092</v>
      </c>
      <c r="AC30" s="45">
        <f t="shared" si="11"/>
        <v>46093</v>
      </c>
      <c r="AD30" s="45">
        <f t="shared" si="11"/>
        <v>46094</v>
      </c>
      <c r="AE30" s="45">
        <f t="shared" si="11"/>
        <v>46095</v>
      </c>
      <c r="AF30" s="27">
        <f t="shared" si="11"/>
        <v>46096</v>
      </c>
      <c r="AG30" s="6"/>
    </row>
    <row r="31" spans="2:35" s="7" customFormat="1" ht="30" customHeight="1" x14ac:dyDescent="0.3">
      <c r="B31" s="26">
        <f>IF(H30="","",IF(MONTH(H30+1)&lt;&gt;MONTH(H30),"",H30+1))</f>
        <v>46013</v>
      </c>
      <c r="C31" s="45">
        <f>IF(B31="","",IF(MONTH(B31+1)&lt;&gt;MONTH(B31),"",B31+1))</f>
        <v>46014</v>
      </c>
      <c r="D31" s="45">
        <f t="shared" si="8"/>
        <v>46015</v>
      </c>
      <c r="E31" s="45">
        <f t="shared" si="8"/>
        <v>46016</v>
      </c>
      <c r="F31" s="45">
        <f t="shared" si="8"/>
        <v>46017</v>
      </c>
      <c r="G31" s="45">
        <f t="shared" si="8"/>
        <v>46018</v>
      </c>
      <c r="H31" s="27">
        <f t="shared" si="8"/>
        <v>46019</v>
      </c>
      <c r="I31" s="6"/>
      <c r="J31" s="32">
        <f>IF(P30="","",IF(MONTH(P30+1)&lt;&gt;MONTH(P30),"",P30+1))</f>
        <v>46041</v>
      </c>
      <c r="K31" s="51">
        <f>IF(J31="","",IF(MONTH(J31+1)&lt;&gt;MONTH(J31),"",J31+1))</f>
        <v>46042</v>
      </c>
      <c r="L31" s="51">
        <f t="shared" si="9"/>
        <v>46043</v>
      </c>
      <c r="M31" s="45">
        <f t="shared" si="9"/>
        <v>46044</v>
      </c>
      <c r="N31" s="45">
        <f t="shared" si="9"/>
        <v>46045</v>
      </c>
      <c r="O31" s="45">
        <f t="shared" si="9"/>
        <v>46046</v>
      </c>
      <c r="P31" s="27">
        <f t="shared" si="9"/>
        <v>46047</v>
      </c>
      <c r="Q31" s="6"/>
      <c r="R31" s="26">
        <f>IF(X30="","",IF(MONTH(X30+1)&lt;&gt;MONTH(X30),"",X30+1))</f>
        <v>46069</v>
      </c>
      <c r="S31" s="45">
        <f>IF(R31="","",IF(MONTH(R31+1)&lt;&gt;MONTH(R31),"",R31+1))</f>
        <v>46070</v>
      </c>
      <c r="T31" s="45">
        <f t="shared" si="10"/>
        <v>46071</v>
      </c>
      <c r="U31" s="45">
        <f t="shared" si="10"/>
        <v>46072</v>
      </c>
      <c r="V31" s="45">
        <f t="shared" si="10"/>
        <v>46073</v>
      </c>
      <c r="W31" s="45">
        <f t="shared" si="10"/>
        <v>46074</v>
      </c>
      <c r="X31" s="27">
        <f t="shared" si="10"/>
        <v>46075</v>
      </c>
      <c r="Y31" s="6"/>
      <c r="Z31" s="26">
        <f>IF(AF30="","",IF(MONTH(AF30+1)&lt;&gt;MONTH(AF30),"",AF30+1))</f>
        <v>46097</v>
      </c>
      <c r="AA31" s="45">
        <f>IF(Z31="","",IF(MONTH(Z31+1)&lt;&gt;MONTH(Z31),"",Z31+1))</f>
        <v>46098</v>
      </c>
      <c r="AB31" s="45">
        <f t="shared" si="11"/>
        <v>46099</v>
      </c>
      <c r="AC31" s="45">
        <f t="shared" si="11"/>
        <v>46100</v>
      </c>
      <c r="AD31" s="45">
        <f t="shared" si="11"/>
        <v>46101</v>
      </c>
      <c r="AE31" s="45">
        <f t="shared" si="11"/>
        <v>46102</v>
      </c>
      <c r="AF31" s="27">
        <f t="shared" si="11"/>
        <v>46103</v>
      </c>
      <c r="AG31" s="6"/>
    </row>
    <row r="32" spans="2:35" s="7" customFormat="1" ht="30" customHeight="1" x14ac:dyDescent="0.3">
      <c r="B32" s="26">
        <f>IF(H31="","",IF(MONTH(H31+1)&lt;&gt;MONTH(H31),"",H31+1))</f>
        <v>46020</v>
      </c>
      <c r="C32" s="45">
        <f>IF(B32="","",IF(MONTH(B32+1)&lt;&gt;MONTH(B32),"",B32+1))</f>
        <v>46021</v>
      </c>
      <c r="D32" s="45">
        <f t="shared" si="8"/>
        <v>46022</v>
      </c>
      <c r="E32" s="45" t="str">
        <f t="shared" si="8"/>
        <v/>
      </c>
      <c r="F32" s="45" t="str">
        <f t="shared" si="8"/>
        <v/>
      </c>
      <c r="G32" s="45" t="str">
        <f t="shared" si="8"/>
        <v/>
      </c>
      <c r="H32" s="27" t="str">
        <f t="shared" si="8"/>
        <v/>
      </c>
      <c r="I32" s="6"/>
      <c r="J32" s="26">
        <f>IF(P31="","",IF(MONTH(P31+1)&lt;&gt;MONTH(P31),"",P31+1))</f>
        <v>46048</v>
      </c>
      <c r="K32" s="45">
        <f>IF(J32="","",IF(MONTH(J32+1)&lt;&gt;MONTH(J32),"",J32+1))</f>
        <v>46049</v>
      </c>
      <c r="L32" s="45">
        <f t="shared" si="9"/>
        <v>46050</v>
      </c>
      <c r="M32" s="45">
        <f t="shared" si="9"/>
        <v>46051</v>
      </c>
      <c r="N32" s="54">
        <f t="shared" si="9"/>
        <v>46052</v>
      </c>
      <c r="O32" s="45">
        <f t="shared" si="9"/>
        <v>46053</v>
      </c>
      <c r="P32" s="27" t="str">
        <f t="shared" si="9"/>
        <v/>
      </c>
      <c r="Q32" s="6"/>
      <c r="R32" s="26">
        <f>IF(X31="","",IF(MONTH(X31+1)&lt;&gt;MONTH(X31),"",X31+1))</f>
        <v>46076</v>
      </c>
      <c r="S32" s="52">
        <f>IF(R32="","",IF(MONTH(R32+1)&lt;&gt;MONTH(R32),"",R32+1))</f>
        <v>46077</v>
      </c>
      <c r="T32" s="52">
        <f t="shared" si="10"/>
        <v>46078</v>
      </c>
      <c r="U32" s="52">
        <f t="shared" si="10"/>
        <v>46079</v>
      </c>
      <c r="V32" s="45">
        <f t="shared" si="10"/>
        <v>46080</v>
      </c>
      <c r="W32" s="45">
        <f t="shared" si="10"/>
        <v>46081</v>
      </c>
      <c r="X32" s="27" t="str">
        <f t="shared" si="10"/>
        <v/>
      </c>
      <c r="Y32" s="6"/>
      <c r="Z32" s="26">
        <f>IF(AF31="","",IF(MONTH(AF31+1)&lt;&gt;MONTH(AF31),"",AF31+1))</f>
        <v>46104</v>
      </c>
      <c r="AA32" s="45">
        <f>IF(Z32="","",IF(MONTH(Z32+1)&lt;&gt;MONTH(Z32),"",Z32+1))</f>
        <v>46105</v>
      </c>
      <c r="AB32" s="45">
        <f t="shared" si="11"/>
        <v>46106</v>
      </c>
      <c r="AC32" s="45">
        <f t="shared" si="11"/>
        <v>46107</v>
      </c>
      <c r="AD32" s="45">
        <f t="shared" si="11"/>
        <v>46108</v>
      </c>
      <c r="AE32" s="45">
        <f t="shared" si="11"/>
        <v>46109</v>
      </c>
      <c r="AF32" s="27">
        <f t="shared" si="11"/>
        <v>46110</v>
      </c>
      <c r="AG32" s="6"/>
    </row>
    <row r="33" spans="2:33" ht="30" customHeight="1" thickBot="1" x14ac:dyDescent="0.35">
      <c r="B33" s="29"/>
      <c r="C33" s="30"/>
      <c r="D33" s="37"/>
      <c r="E33" s="37" t="s">
        <v>11</v>
      </c>
      <c r="F33" s="37" t="s">
        <v>11</v>
      </c>
      <c r="G33" s="37" t="s">
        <v>11</v>
      </c>
      <c r="H33" s="38" t="s">
        <v>11</v>
      </c>
      <c r="I33" s="3"/>
      <c r="J33" s="36" t="s">
        <v>11</v>
      </c>
      <c r="K33" s="37" t="s">
        <v>11</v>
      </c>
      <c r="L33" s="37" t="s">
        <v>11</v>
      </c>
      <c r="M33" s="37" t="s">
        <v>11</v>
      </c>
      <c r="N33" s="37" t="s">
        <v>11</v>
      </c>
      <c r="O33" s="37" t="s">
        <v>11</v>
      </c>
      <c r="P33" s="38" t="s">
        <v>11</v>
      </c>
      <c r="Q33" s="3"/>
      <c r="R33" s="36" t="s">
        <v>11</v>
      </c>
      <c r="S33" s="37" t="s">
        <v>11</v>
      </c>
      <c r="T33" s="37" t="s">
        <v>11</v>
      </c>
      <c r="U33" s="37" t="s">
        <v>11</v>
      </c>
      <c r="V33" s="37" t="s">
        <v>11</v>
      </c>
      <c r="W33" s="37" t="s">
        <v>11</v>
      </c>
      <c r="X33" s="38" t="s">
        <v>11</v>
      </c>
      <c r="Y33" s="3"/>
      <c r="Z33" s="29">
        <f>IF(AF32="","",IF(MONTH(AF32+1)&lt;&gt;MONTH(AF32),"",AF32+1))</f>
        <v>46111</v>
      </c>
      <c r="AA33" s="30">
        <f>IF(Z33="","",IF(MONTH(Z33+1)&lt;&gt;MONTH(Z33),"",Z33+1))</f>
        <v>46112</v>
      </c>
      <c r="AB33" s="30" t="str">
        <f t="shared" si="11"/>
        <v/>
      </c>
      <c r="AC33" s="30" t="str">
        <f t="shared" si="11"/>
        <v/>
      </c>
      <c r="AD33" s="30" t="str">
        <f t="shared" si="11"/>
        <v/>
      </c>
      <c r="AE33" s="30" t="str">
        <f t="shared" si="11"/>
        <v/>
      </c>
      <c r="AF33" s="31" t="str">
        <f t="shared" si="11"/>
        <v/>
      </c>
      <c r="AG33" s="3"/>
    </row>
    <row r="34" spans="2:33" ht="30" customHeigh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ht="16.2" thickBot="1" x14ac:dyDescent="0.35">
      <c r="B35" s="15"/>
      <c r="C35" s="16"/>
      <c r="AF35" s="3"/>
      <c r="AG35" s="3"/>
    </row>
    <row r="36" spans="2:33" ht="69.599999999999994" customHeight="1" thickBot="1" x14ac:dyDescent="0.35">
      <c r="B36" s="21"/>
      <c r="C36" s="64" t="s">
        <v>18</v>
      </c>
      <c r="D36" s="64"/>
      <c r="E36" s="64"/>
      <c r="F36" s="64"/>
      <c r="G36" s="65"/>
      <c r="J36" s="20"/>
      <c r="K36" s="64" t="s">
        <v>17</v>
      </c>
      <c r="L36" s="64"/>
      <c r="M36" s="64"/>
      <c r="N36" s="64"/>
      <c r="O36" s="65"/>
      <c r="R36" s="19"/>
      <c r="S36" s="64" t="s">
        <v>19</v>
      </c>
      <c r="T36" s="64"/>
      <c r="U36" s="64"/>
      <c r="V36" s="64"/>
      <c r="W36" s="65"/>
      <c r="Z36" s="66" t="s">
        <v>20</v>
      </c>
      <c r="AA36" s="64"/>
      <c r="AB36" s="64"/>
      <c r="AC36" s="64"/>
      <c r="AD36" s="64"/>
      <c r="AE36" s="65"/>
      <c r="AF36" s="3"/>
      <c r="AG36" s="3"/>
    </row>
    <row r="37" spans="2:33" ht="13.5" customHeight="1" thickBot="1" x14ac:dyDescent="0.35">
      <c r="AF37" s="3"/>
      <c r="AG37" s="3"/>
    </row>
    <row r="38" spans="2:33" ht="20.399999999999999" customHeight="1" thickBot="1" x14ac:dyDescent="0.35">
      <c r="B38" s="17"/>
      <c r="C38" s="55" t="s">
        <v>12</v>
      </c>
      <c r="D38" s="55"/>
      <c r="E38" s="55"/>
      <c r="F38" s="55"/>
      <c r="G38" s="56"/>
      <c r="J38" s="18"/>
      <c r="K38" s="55" t="s">
        <v>13</v>
      </c>
      <c r="L38" s="55"/>
      <c r="M38" s="55"/>
      <c r="N38" s="55"/>
      <c r="O38" s="56"/>
      <c r="R38" s="22"/>
      <c r="S38" s="55" t="s">
        <v>14</v>
      </c>
      <c r="T38" s="55"/>
      <c r="U38" s="55"/>
      <c r="V38" s="55"/>
      <c r="W38" s="56"/>
      <c r="Z38" s="23"/>
      <c r="AA38" s="55" t="s">
        <v>15</v>
      </c>
      <c r="AB38" s="55"/>
      <c r="AC38" s="55"/>
      <c r="AD38" s="55"/>
      <c r="AE38" s="56"/>
      <c r="AF38" s="3"/>
      <c r="AG38" s="3"/>
    </row>
    <row r="39" spans="2:33" ht="13.5" customHeight="1" thickBot="1" x14ac:dyDescent="0.35">
      <c r="AF39" s="3"/>
      <c r="AG39" s="3"/>
    </row>
    <row r="40" spans="2:33" ht="21.6" customHeight="1" thickBot="1" x14ac:dyDescent="0.35">
      <c r="B40" s="39" t="s">
        <v>22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1"/>
      <c r="W40" s="42"/>
      <c r="X40" s="57" t="s">
        <v>16</v>
      </c>
      <c r="Y40" s="55"/>
      <c r="Z40" s="55"/>
      <c r="AA40" s="55"/>
      <c r="AB40" s="55"/>
      <c r="AC40" s="55"/>
      <c r="AD40" s="55"/>
      <c r="AE40" s="56"/>
      <c r="AF40" s="3"/>
      <c r="AG40" s="3"/>
    </row>
    <row r="41" spans="2:33" ht="13.5" customHeight="1" x14ac:dyDescent="0.3">
      <c r="I41" s="3"/>
      <c r="Q41" s="3"/>
      <c r="Y41" s="3"/>
      <c r="Z41" s="3"/>
      <c r="AA41" s="3"/>
      <c r="AB41" s="3"/>
      <c r="AC41" s="3"/>
      <c r="AD41" s="3"/>
      <c r="AE41" s="3"/>
      <c r="AF41" s="3"/>
      <c r="AG41" s="3"/>
    </row>
  </sheetData>
  <mergeCells count="27">
    <mergeCell ref="A1:AG1"/>
    <mergeCell ref="D3:F3"/>
    <mergeCell ref="J3:L3"/>
    <mergeCell ref="R3:S3"/>
    <mergeCell ref="B7:P7"/>
    <mergeCell ref="R7:AF7"/>
    <mergeCell ref="B9:H9"/>
    <mergeCell ref="J9:P9"/>
    <mergeCell ref="R9:X9"/>
    <mergeCell ref="Z9:AF9"/>
    <mergeCell ref="B18:H18"/>
    <mergeCell ref="J18:P18"/>
    <mergeCell ref="R18:X18"/>
    <mergeCell ref="Z18:AF18"/>
    <mergeCell ref="B26:H26"/>
    <mergeCell ref="J26:P26"/>
    <mergeCell ref="R26:X26"/>
    <mergeCell ref="Z26:AF26"/>
    <mergeCell ref="C36:G36"/>
    <mergeCell ref="S36:W36"/>
    <mergeCell ref="K36:O36"/>
    <mergeCell ref="Z36:AE36"/>
    <mergeCell ref="C38:G38"/>
    <mergeCell ref="K38:O38"/>
    <mergeCell ref="S38:W38"/>
    <mergeCell ref="AA38:AE38"/>
    <mergeCell ref="X40:AE40"/>
  </mergeCells>
  <conditionalFormatting sqref="B9">
    <cfRule type="expression" dxfId="28" priority="93">
      <formula>$J$3=1</formula>
    </cfRule>
  </conditionalFormatting>
  <conditionalFormatting sqref="B18">
    <cfRule type="expression" dxfId="27" priority="84">
      <formula>$J$3=1</formula>
    </cfRule>
  </conditionalFormatting>
  <conditionalFormatting sqref="B26">
    <cfRule type="expression" dxfId="26" priority="89">
      <formula>$J$3=1</formula>
    </cfRule>
  </conditionalFormatting>
  <conditionalFormatting sqref="B38">
    <cfRule type="expression" dxfId="25" priority="81">
      <formula>OR(WEEKDAY(B38,1)=1,WEEKDAY(B38,1)=7)</formula>
    </cfRule>
  </conditionalFormatting>
  <conditionalFormatting sqref="B33:C33">
    <cfRule type="expression" dxfId="24" priority="44">
      <formula>OR(WEEKDAY(B33,1)=1,WEEKDAY(B33,1)=7)</formula>
    </cfRule>
  </conditionalFormatting>
  <conditionalFormatting sqref="B11:H16">
    <cfRule type="expression" dxfId="23" priority="12">
      <formula>OR(WEEKDAY(B11,1)=1,WEEKDAY(B11,1)=7)</formula>
    </cfRule>
  </conditionalFormatting>
  <conditionalFormatting sqref="B20:H25">
    <cfRule type="expression" dxfId="22" priority="8">
      <formula>OR(WEEKDAY(B20,1)=1,WEEKDAY(B20,1)=7)</formula>
    </cfRule>
  </conditionalFormatting>
  <conditionalFormatting sqref="B28:H32">
    <cfRule type="expression" dxfId="21" priority="4">
      <formula>OR(WEEKDAY(B28,1)=1,WEEKDAY(B28,1)=7)</formula>
    </cfRule>
  </conditionalFormatting>
  <conditionalFormatting sqref="J9">
    <cfRule type="expression" dxfId="20" priority="87">
      <formula>$J$3=1</formula>
    </cfRule>
  </conditionalFormatting>
  <conditionalFormatting sqref="J18">
    <cfRule type="expression" dxfId="19" priority="92">
      <formula>$J$3=1</formula>
    </cfRule>
  </conditionalFormatting>
  <conditionalFormatting sqref="J26">
    <cfRule type="expression" dxfId="18" priority="88">
      <formula>$J$3=1</formula>
    </cfRule>
  </conditionalFormatting>
  <conditionalFormatting sqref="J38">
    <cfRule type="expression" dxfId="17" priority="80">
      <formula>OR(WEEKDAY(J38,1)=1,WEEKDAY(J38,1)=7)</formula>
    </cfRule>
  </conditionalFormatting>
  <conditionalFormatting sqref="J11:P16">
    <cfRule type="expression" dxfId="16" priority="11">
      <formula>OR(WEEKDAY(J11,1)=1,WEEKDAY(J11,1)=7)</formula>
    </cfRule>
  </conditionalFormatting>
  <conditionalFormatting sqref="J20:P25">
    <cfRule type="expression" dxfId="15" priority="7">
      <formula>OR(WEEKDAY(J20,1)=1,WEEKDAY(J20,1)=7)</formula>
    </cfRule>
  </conditionalFormatting>
  <conditionalFormatting sqref="J28:P32">
    <cfRule type="expression" dxfId="14" priority="3">
      <formula>OR(WEEKDAY(J28,1)=1,WEEKDAY(J28,1)=7)</formula>
    </cfRule>
  </conditionalFormatting>
  <conditionalFormatting sqref="R9">
    <cfRule type="expression" dxfId="13" priority="86">
      <formula>$J$3=1</formula>
    </cfRule>
  </conditionalFormatting>
  <conditionalFormatting sqref="R18">
    <cfRule type="expression" dxfId="12" priority="91">
      <formula>$J$3=1</formula>
    </cfRule>
  </conditionalFormatting>
  <conditionalFormatting sqref="R26">
    <cfRule type="expression" dxfId="11" priority="83">
      <formula>$J$3=1</formula>
    </cfRule>
  </conditionalFormatting>
  <conditionalFormatting sqref="R38">
    <cfRule type="expression" dxfId="10" priority="79">
      <formula>OR(WEEKDAY(R38,1)=1,WEEKDAY(R38,1)=7)</formula>
    </cfRule>
  </conditionalFormatting>
  <conditionalFormatting sqref="R11:X16">
    <cfRule type="expression" dxfId="9" priority="10">
      <formula>OR(WEEKDAY(R11,1)=1,WEEKDAY(R11,1)=7)</formula>
    </cfRule>
  </conditionalFormatting>
  <conditionalFormatting sqref="R20:X25">
    <cfRule type="expression" dxfId="8" priority="6">
      <formula>OR(WEEKDAY(R20,1)=1,WEEKDAY(R20,1)=7)</formula>
    </cfRule>
  </conditionalFormatting>
  <conditionalFormatting sqref="R28:X32">
    <cfRule type="expression" dxfId="7" priority="2">
      <formula>OR(WEEKDAY(R28,1)=1,WEEKDAY(R28,1)=7)</formula>
    </cfRule>
  </conditionalFormatting>
  <conditionalFormatting sqref="Z9">
    <cfRule type="expression" dxfId="6" priority="85">
      <formula>$J$3=1</formula>
    </cfRule>
  </conditionalFormatting>
  <conditionalFormatting sqref="Z18">
    <cfRule type="expression" dxfId="5" priority="90">
      <formula>$J$3=1</formula>
    </cfRule>
  </conditionalFormatting>
  <conditionalFormatting sqref="Z26">
    <cfRule type="expression" dxfId="4" priority="82">
      <formula>$J$3=1</formula>
    </cfRule>
  </conditionalFormatting>
  <conditionalFormatting sqref="Z38">
    <cfRule type="expression" dxfId="3" priority="78">
      <formula>OR(WEEKDAY(Z38,1)=1,WEEKDAY(Z38,1)=7)</formula>
    </cfRule>
  </conditionalFormatting>
  <conditionalFormatting sqref="Z11:AF16">
    <cfRule type="expression" dxfId="2" priority="9">
      <formula>OR(WEEKDAY(Z11,1)=1,WEEKDAY(Z11,1)=7)</formula>
    </cfRule>
  </conditionalFormatting>
  <conditionalFormatting sqref="Z20:AF25">
    <cfRule type="expression" dxfId="1" priority="5">
      <formula>OR(WEEKDAY(Z20,1)=1,WEEKDAY(Z20,1)=7)</formula>
    </cfRule>
  </conditionalFormatting>
  <conditionalFormatting sqref="Z28:AF33">
    <cfRule type="expression" dxfId="0" priority="1">
      <formula>OR(WEEKDAY(Z28,1)=1,WEEKDAY(Z28,1)=7)</formula>
    </cfRule>
  </conditionalFormatting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TM16410081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 2024-25</vt:lpstr>
      <vt:lpstr>'Calendar 2024-25'!Print_Area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2022-01-03T22:38:06Z</dcterms:created>
  <dcterms:modified xsi:type="dcterms:W3CDTF">2024-11-14T11:19:20Z</dcterms:modified>
</cp:coreProperties>
</file>