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58.sharepoint.com/sites/SchoolsFinanceServices/Shared Documents/Support and Guidance/Tools and Templates for Schools/"/>
    </mc:Choice>
  </mc:AlternateContent>
  <xr:revisionPtr revIDLastSave="55" documentId="8_{4A42BE78-F1D8-4262-98E4-42D911841AC8}" xr6:coauthVersionLast="47" xr6:coauthVersionMax="47" xr10:uidLastSave="{D188BD0B-2A93-4652-8723-359C2B908792}"/>
  <bookViews>
    <workbookView xWindow="28680" yWindow="-120" windowWidth="29040" windowHeight="17640" xr2:uid="{00000000-000D-0000-FFFF-FFFF00000000}"/>
  </bookViews>
  <sheets>
    <sheet name="2023-24" sheetId="4" r:id="rId1"/>
    <sheet name="Sheet3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N7" i="4"/>
  <c r="N6" i="4"/>
  <c r="N5" i="4"/>
  <c r="K24" i="4"/>
  <c r="N10" i="4"/>
  <c r="N12" i="4"/>
  <c r="N11" i="4"/>
  <c r="N13" i="4"/>
  <c r="K63" i="4"/>
  <c r="K59" i="4"/>
  <c r="C61" i="4"/>
  <c r="G58" i="4" l="1"/>
  <c r="K55" i="4" l="1"/>
  <c r="C57" i="4" l="1"/>
  <c r="G53" i="4"/>
  <c r="G48" i="4"/>
  <c r="N25" i="4" s="1"/>
  <c r="K31" i="4"/>
  <c r="N26" i="4" s="1"/>
  <c r="N16" i="4"/>
  <c r="N15" i="4"/>
  <c r="G27" i="4"/>
  <c r="N4" i="4"/>
  <c r="N9" i="4"/>
  <c r="N14" i="4"/>
  <c r="C38" i="4"/>
  <c r="N29" i="4" s="1"/>
  <c r="K36" i="4"/>
  <c r="K51" i="4"/>
  <c r="K46" i="4"/>
  <c r="K41" i="4"/>
  <c r="C42" i="4"/>
  <c r="C46" i="4"/>
  <c r="K9" i="4"/>
  <c r="C51" i="4"/>
  <c r="G43" i="4"/>
  <c r="C34" i="4"/>
  <c r="G17" i="4"/>
  <c r="C19" i="4"/>
  <c r="K17" i="4"/>
  <c r="N28" i="4" l="1"/>
  <c r="N17" i="4"/>
  <c r="N24" i="4"/>
  <c r="N22" i="4"/>
  <c r="N20" i="4"/>
  <c r="N36" i="4"/>
  <c r="N23" i="4"/>
  <c r="N37" i="4"/>
  <c r="N39" i="4" l="1"/>
  <c r="O20" i="4"/>
  <c r="N30" i="4"/>
  <c r="N32" i="4" l="1"/>
  <c r="N34" i="4" s="1"/>
</calcChain>
</file>

<file path=xl/sharedStrings.xml><?xml version="1.0" encoding="utf-8"?>
<sst xmlns="http://schemas.openxmlformats.org/spreadsheetml/2006/main" count="181" uniqueCount="85">
  <si>
    <t>2023/24</t>
  </si>
  <si>
    <t>S251</t>
  </si>
  <si>
    <t>I01</t>
  </si>
  <si>
    <t>Early Years (not inc. in totals)</t>
  </si>
  <si>
    <t>PPG</t>
  </si>
  <si>
    <t>I05</t>
  </si>
  <si>
    <t>Totals</t>
  </si>
  <si>
    <t xml:space="preserve">April  </t>
  </si>
  <si>
    <t>July</t>
  </si>
  <si>
    <t>April A</t>
  </si>
  <si>
    <t>May</t>
  </si>
  <si>
    <t>October</t>
  </si>
  <si>
    <t>April B</t>
  </si>
  <si>
    <t>June</t>
  </si>
  <si>
    <t>January</t>
  </si>
  <si>
    <t>March</t>
  </si>
  <si>
    <t>August</t>
  </si>
  <si>
    <t xml:space="preserve">September </t>
  </si>
  <si>
    <t>September</t>
  </si>
  <si>
    <t>November</t>
  </si>
  <si>
    <t>Post LAC PPG</t>
  </si>
  <si>
    <t>December</t>
  </si>
  <si>
    <t>February</t>
  </si>
  <si>
    <t>Total</t>
  </si>
  <si>
    <t>Public Duties Claim</t>
  </si>
  <si>
    <t>PPG Named Pupils</t>
  </si>
  <si>
    <t>Check Total</t>
  </si>
  <si>
    <t>VAT Reimbursement</t>
  </si>
  <si>
    <t>Feb</t>
  </si>
  <si>
    <t>Total per ledger code</t>
  </si>
  <si>
    <t>Mar</t>
  </si>
  <si>
    <t>Apr</t>
  </si>
  <si>
    <t xml:space="preserve">February </t>
  </si>
  <si>
    <t>I03</t>
  </si>
  <si>
    <t>Jun</t>
  </si>
  <si>
    <t>Outtreach</t>
  </si>
  <si>
    <t>I08b</t>
  </si>
  <si>
    <t>Jul</t>
  </si>
  <si>
    <t>I08a</t>
  </si>
  <si>
    <t>Aug</t>
  </si>
  <si>
    <t>EHCP</t>
  </si>
  <si>
    <t>I18</t>
  </si>
  <si>
    <t>Sept</t>
  </si>
  <si>
    <t>CI01</t>
  </si>
  <si>
    <t>Oct</t>
  </si>
  <si>
    <t>Nov</t>
  </si>
  <si>
    <t>Dec</t>
  </si>
  <si>
    <t>CFR + VAT</t>
  </si>
  <si>
    <t>check</t>
  </si>
  <si>
    <t>Jan</t>
  </si>
  <si>
    <t>Recovery Premium Academic year 2022-23</t>
  </si>
  <si>
    <t>I18C</t>
  </si>
  <si>
    <t>Difference</t>
  </si>
  <si>
    <t>DFC</t>
  </si>
  <si>
    <t>I18D</t>
  </si>
  <si>
    <t>Recovery Premium Academic Year 23-24</t>
  </si>
  <si>
    <t xml:space="preserve">October </t>
  </si>
  <si>
    <t>I18 Total Check</t>
  </si>
  <si>
    <t>UIFSM - Final payment for 2022-2023</t>
  </si>
  <si>
    <t>July B - final payment</t>
  </si>
  <si>
    <t>School Led Tutoring Academic year 2022-23</t>
  </si>
  <si>
    <t xml:space="preserve">UIFSM Provisional payment 2023-24   </t>
  </si>
  <si>
    <t>July 1st payment</t>
  </si>
  <si>
    <t>PE &amp; Sports</t>
  </si>
  <si>
    <t>School Led Tutoring Academic year 2023-24</t>
  </si>
  <si>
    <t>November ( Sept to Mar 24)</t>
  </si>
  <si>
    <t>April - 22/23 academic year</t>
  </si>
  <si>
    <t>National College Proposal</t>
  </si>
  <si>
    <t>MSAG</t>
  </si>
  <si>
    <t>May - April to Aug 23</t>
  </si>
  <si>
    <t>EH4CP Intervention</t>
  </si>
  <si>
    <t>June - final payment 22/23</t>
  </si>
  <si>
    <t>I06</t>
  </si>
  <si>
    <t>Inclusion Support Grant</t>
  </si>
  <si>
    <t>July 23 - for Schools</t>
  </si>
  <si>
    <t>Inclusion Panel Funding</t>
  </si>
  <si>
    <t>October - National Tutoring Programme</t>
  </si>
  <si>
    <t>Nov - Sept to March 24</t>
  </si>
  <si>
    <t>Re-imbursement of conference fees</t>
  </si>
  <si>
    <t>Dec - reimbursement of conference fees</t>
  </si>
  <si>
    <t>Relational Practice Training</t>
  </si>
  <si>
    <t>Dec - Relational Practice Training</t>
  </si>
  <si>
    <t>FUNDING CHECK</t>
  </si>
  <si>
    <t>Teachers Pay Additional Grant TPAG</t>
  </si>
  <si>
    <t>April - Peer to Peer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</si>
</sst>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rgb="FF000000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3" xfId="0" applyBorder="1"/>
    <xf numFmtId="4" fontId="0" fillId="0" borderId="4" xfId="0" applyNumberFormat="1" applyBorder="1"/>
    <xf numFmtId="0" fontId="1" fillId="0" borderId="5" xfId="0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0" fillId="0" borderId="6" xfId="0" applyNumberFormat="1" applyBorder="1"/>
    <xf numFmtId="4" fontId="1" fillId="0" borderId="1" xfId="0" applyNumberFormat="1" applyFont="1" applyBorder="1"/>
    <xf numFmtId="4" fontId="0" fillId="0" borderId="5" xfId="0" applyNumberFormat="1" applyBorder="1"/>
    <xf numFmtId="4" fontId="0" fillId="0" borderId="3" xfId="0" applyNumberFormat="1" applyBorder="1"/>
    <xf numFmtId="4" fontId="1" fillId="0" borderId="2" xfId="0" applyNumberFormat="1" applyFont="1" applyBorder="1" applyAlignment="1">
      <alignment horizontal="center"/>
    </xf>
    <xf numFmtId="0" fontId="0" fillId="0" borderId="5" xfId="0" applyBorder="1"/>
    <xf numFmtId="2" fontId="0" fillId="0" borderId="4" xfId="0" applyNumberFormat="1" applyBorder="1"/>
    <xf numFmtId="43" fontId="0" fillId="0" borderId="4" xfId="1" applyFont="1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43" fontId="0" fillId="0" borderId="4" xfId="1" applyFont="1" applyFill="1" applyBorder="1"/>
    <xf numFmtId="4" fontId="1" fillId="0" borderId="2" xfId="0" applyNumberFormat="1" applyFont="1" applyBorder="1"/>
    <xf numFmtId="0" fontId="1" fillId="0" borderId="3" xfId="0" applyFont="1" applyBorder="1"/>
    <xf numFmtId="4" fontId="1" fillId="0" borderId="4" xfId="0" applyNumberFormat="1" applyFont="1" applyBorder="1"/>
    <xf numFmtId="4" fontId="1" fillId="0" borderId="3" xfId="0" applyNumberFormat="1" applyFont="1" applyBorder="1"/>
    <xf numFmtId="4" fontId="1" fillId="0" borderId="5" xfId="0" applyNumberFormat="1" applyFont="1" applyBorder="1"/>
    <xf numFmtId="4" fontId="1" fillId="0" borderId="7" xfId="0" applyNumberFormat="1" applyFont="1" applyBorder="1" applyAlignment="1">
      <alignment horizontal="center"/>
    </xf>
    <xf numFmtId="4" fontId="0" fillId="0" borderId="2" xfId="0" applyNumberFormat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4" fontId="0" fillId="2" borderId="3" xfId="0" applyNumberFormat="1" applyFill="1" applyBorder="1"/>
    <xf numFmtId="43" fontId="0" fillId="2" borderId="4" xfId="1" applyFont="1" applyFill="1" applyBorder="1"/>
    <xf numFmtId="0" fontId="0" fillId="2" borderId="3" xfId="0" applyFill="1" applyBorder="1"/>
    <xf numFmtId="43" fontId="1" fillId="2" borderId="4" xfId="0" applyNumberFormat="1" applyFont="1" applyFill="1" applyBorder="1"/>
    <xf numFmtId="0" fontId="0" fillId="2" borderId="5" xfId="0" applyFill="1" applyBorder="1"/>
    <xf numFmtId="4" fontId="1" fillId="2" borderId="6" xfId="0" applyNumberFormat="1" applyFont="1" applyFill="1" applyBorder="1"/>
    <xf numFmtId="4" fontId="0" fillId="0" borderId="0" xfId="0" applyNumberFormat="1" applyAlignment="1">
      <alignment wrapText="1"/>
    </xf>
    <xf numFmtId="4" fontId="0" fillId="0" borderId="12" xfId="0" applyNumberFormat="1" applyBorder="1"/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15" xfId="0" applyNumberFormat="1" applyFont="1" applyBorder="1"/>
    <xf numFmtId="43" fontId="1" fillId="0" borderId="2" xfId="1" applyFont="1" applyBorder="1" applyAlignment="1">
      <alignment horizontal="center" vertical="center"/>
    </xf>
    <xf numFmtId="43" fontId="0" fillId="0" borderId="4" xfId="1" applyFont="1" applyBorder="1" applyAlignment="1">
      <alignment horizontal="right"/>
    </xf>
    <xf numFmtId="49" fontId="0" fillId="0" borderId="0" xfId="0" applyNumberFormat="1"/>
    <xf numFmtId="164" fontId="1" fillId="0" borderId="6" xfId="0" applyNumberFormat="1" applyFont="1" applyBorder="1"/>
    <xf numFmtId="164" fontId="0" fillId="0" borderId="4" xfId="1" applyNumberFormat="1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1" fillId="0" borderId="12" xfId="0" applyNumberFormat="1" applyFont="1" applyBorder="1"/>
    <xf numFmtId="0" fontId="1" fillId="0" borderId="13" xfId="0" applyFont="1" applyBorder="1" applyAlignment="1">
      <alignment wrapText="1"/>
    </xf>
    <xf numFmtId="4" fontId="0" fillId="0" borderId="4" xfId="1" applyNumberFormat="1" applyFont="1" applyFill="1" applyBorder="1"/>
    <xf numFmtId="4" fontId="1" fillId="0" borderId="14" xfId="0" applyNumberFormat="1" applyFont="1" applyBorder="1" applyAlignment="1">
      <alignment horizontal="right"/>
    </xf>
    <xf numFmtId="0" fontId="1" fillId="0" borderId="6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2" fontId="0" fillId="0" borderId="0" xfId="0" applyNumberFormat="1"/>
    <xf numFmtId="3" fontId="0" fillId="0" borderId="4" xfId="0" applyNumberFormat="1" applyBorder="1"/>
    <xf numFmtId="3" fontId="1" fillId="0" borderId="6" xfId="0" applyNumberFormat="1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3" fontId="1" fillId="0" borderId="4" xfId="0" applyNumberFormat="1" applyFont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C5D8-DFA8-448D-AB92-BC493A6C7AFB}">
  <sheetPr>
    <pageSetUpPr fitToPage="1"/>
  </sheetPr>
  <dimension ref="B1:Q63"/>
  <sheetViews>
    <sheetView tabSelected="1" zoomScale="87" zoomScaleNormal="87" workbookViewId="0">
      <selection activeCell="N47" sqref="N47"/>
    </sheetView>
  </sheetViews>
  <sheetFormatPr defaultRowHeight="14.5" x14ac:dyDescent="0.35"/>
  <cols>
    <col min="1" max="1" width="2" customWidth="1"/>
    <col min="2" max="2" width="36.1796875" customWidth="1"/>
    <col min="3" max="3" width="12.453125" bestFit="1" customWidth="1"/>
    <col min="4" max="4" width="5.1796875" customWidth="1"/>
    <col min="5" max="5" width="0.81640625" customWidth="1"/>
    <col min="6" max="6" width="31" customWidth="1"/>
    <col min="7" max="7" width="12.453125" customWidth="1"/>
    <col min="8" max="8" width="1.26953125" customWidth="1"/>
    <col min="9" max="9" width="1.81640625" customWidth="1"/>
    <col min="10" max="10" width="38.81640625" bestFit="1" customWidth="1"/>
    <col min="11" max="11" width="13.1796875" customWidth="1"/>
    <col min="12" max="12" width="1.1796875" customWidth="1"/>
    <col min="13" max="13" width="13.453125" customWidth="1"/>
    <col min="14" max="14" width="13" bestFit="1" customWidth="1"/>
  </cols>
  <sheetData>
    <row r="1" spans="2:15" ht="26" x14ac:dyDescent="0.6">
      <c r="B1" s="49" t="s">
        <v>82</v>
      </c>
      <c r="C1" s="5"/>
      <c r="F1" s="48"/>
      <c r="G1" s="4" t="s">
        <v>0</v>
      </c>
      <c r="J1" s="50"/>
    </row>
    <row r="2" spans="2:15" ht="15" thickBot="1" x14ac:dyDescent="0.4">
      <c r="B2" s="1"/>
    </row>
    <row r="3" spans="2:15" x14ac:dyDescent="0.35">
      <c r="B3" s="6" t="s">
        <v>1</v>
      </c>
      <c r="C3" s="21" t="s">
        <v>2</v>
      </c>
      <c r="F3" s="30" t="s">
        <v>3</v>
      </c>
      <c r="G3" s="31" t="s">
        <v>2</v>
      </c>
      <c r="J3" s="13" t="s">
        <v>4</v>
      </c>
      <c r="K3" s="16" t="s">
        <v>5</v>
      </c>
      <c r="M3" s="1" t="s">
        <v>6</v>
      </c>
      <c r="N3" s="3"/>
    </row>
    <row r="4" spans="2:15" x14ac:dyDescent="0.35">
      <c r="B4" s="7"/>
      <c r="C4" s="8"/>
      <c r="D4" s="2"/>
      <c r="E4" s="2"/>
      <c r="F4" s="32" t="s">
        <v>7</v>
      </c>
      <c r="G4" s="33"/>
      <c r="H4" s="2"/>
      <c r="I4" s="2"/>
      <c r="J4" s="15" t="s">
        <v>8</v>
      </c>
      <c r="K4" s="8"/>
      <c r="L4" s="2"/>
      <c r="M4" t="s">
        <v>9</v>
      </c>
      <c r="N4" s="2">
        <f>C5</f>
        <v>0</v>
      </c>
      <c r="O4" s="2"/>
    </row>
    <row r="5" spans="2:15" x14ac:dyDescent="0.35">
      <c r="B5" s="7" t="s">
        <v>9</v>
      </c>
      <c r="C5" s="8"/>
      <c r="D5" s="2"/>
      <c r="E5" s="2"/>
      <c r="F5" s="32" t="s">
        <v>10</v>
      </c>
      <c r="G5" s="33"/>
      <c r="H5" s="2"/>
      <c r="I5" s="2"/>
      <c r="J5" s="15" t="s">
        <v>11</v>
      </c>
      <c r="K5" s="8"/>
      <c r="L5" s="2"/>
      <c r="M5" t="s">
        <v>12</v>
      </c>
      <c r="N5" s="2">
        <f>C6+C22+G30+G20+K34+G46</f>
        <v>0</v>
      </c>
      <c r="O5" s="2"/>
    </row>
    <row r="6" spans="2:15" x14ac:dyDescent="0.35">
      <c r="B6" s="7" t="s">
        <v>12</v>
      </c>
      <c r="C6" s="8"/>
      <c r="D6" s="2"/>
      <c r="E6" s="2"/>
      <c r="F6" s="32" t="s">
        <v>13</v>
      </c>
      <c r="G6" s="33"/>
      <c r="H6" s="2"/>
      <c r="I6" s="2"/>
      <c r="J6" s="15" t="s">
        <v>14</v>
      </c>
      <c r="K6" s="8"/>
      <c r="L6" s="2"/>
      <c r="M6" t="s">
        <v>10</v>
      </c>
      <c r="N6" s="2">
        <f>C7+C23+G31+C49+G51+C54</f>
        <v>0</v>
      </c>
      <c r="O6" s="2"/>
    </row>
    <row r="7" spans="2:15" x14ac:dyDescent="0.35">
      <c r="B7" s="7" t="s">
        <v>10</v>
      </c>
      <c r="C7" s="8"/>
      <c r="D7" s="2"/>
      <c r="E7" s="2"/>
      <c r="F7" s="32" t="s">
        <v>8</v>
      </c>
      <c r="G7" s="33"/>
      <c r="H7" s="2"/>
      <c r="I7" s="2"/>
      <c r="J7" s="15" t="s">
        <v>15</v>
      </c>
      <c r="K7" s="8"/>
      <c r="L7" s="2"/>
      <c r="M7" s="2" t="s">
        <v>13</v>
      </c>
      <c r="N7" s="2">
        <f>C8+C24+G32+K27+K44</f>
        <v>0</v>
      </c>
      <c r="O7" s="2"/>
    </row>
    <row r="8" spans="2:15" x14ac:dyDescent="0.35">
      <c r="B8" s="7" t="s">
        <v>13</v>
      </c>
      <c r="C8" s="8"/>
      <c r="D8" s="2"/>
      <c r="E8" s="2"/>
      <c r="F8" s="32" t="s">
        <v>16</v>
      </c>
      <c r="G8" s="33"/>
      <c r="H8" s="2"/>
      <c r="I8" s="2"/>
      <c r="J8" s="7"/>
      <c r="K8" s="20"/>
      <c r="L8" s="2"/>
      <c r="M8" t="s">
        <v>8</v>
      </c>
      <c r="N8" s="2">
        <f>C9+C25+G33+C37+C41+C45+K4+K12+K35+G21+K54</f>
        <v>0</v>
      </c>
      <c r="O8" s="2"/>
    </row>
    <row r="9" spans="2:15" ht="15" thickBot="1" x14ac:dyDescent="0.4">
      <c r="B9" s="7" t="s">
        <v>8</v>
      </c>
      <c r="C9" s="8"/>
      <c r="D9" s="2"/>
      <c r="E9" s="2"/>
      <c r="F9" s="32" t="s">
        <v>17</v>
      </c>
      <c r="G9" s="33"/>
      <c r="H9" s="2"/>
      <c r="I9" s="2"/>
      <c r="J9" s="17"/>
      <c r="K9" s="10">
        <f>SUM(K4:K8)</f>
        <v>0</v>
      </c>
      <c r="L9" s="2"/>
      <c r="M9" s="2" t="s">
        <v>16</v>
      </c>
      <c r="N9" s="2">
        <f>C10+C26+G34</f>
        <v>0</v>
      </c>
      <c r="O9" s="2"/>
    </row>
    <row r="10" spans="2:15" ht="15" thickBot="1" x14ac:dyDescent="0.4">
      <c r="B10" s="7" t="s">
        <v>16</v>
      </c>
      <c r="C10" s="8"/>
      <c r="D10" s="2"/>
      <c r="E10" s="2"/>
      <c r="F10" s="32" t="s">
        <v>11</v>
      </c>
      <c r="G10" s="33"/>
      <c r="H10" s="2"/>
      <c r="I10" s="2"/>
      <c r="L10" s="2"/>
      <c r="M10" t="s">
        <v>18</v>
      </c>
      <c r="N10" s="2">
        <f>C11+C27+G35+G56+G57</f>
        <v>0</v>
      </c>
      <c r="O10" s="2"/>
    </row>
    <row r="11" spans="2:15" x14ac:dyDescent="0.35">
      <c r="B11" s="7" t="s">
        <v>18</v>
      </c>
      <c r="C11" s="8"/>
      <c r="D11" s="2"/>
      <c r="E11" s="2"/>
      <c r="F11" s="32" t="s">
        <v>19</v>
      </c>
      <c r="G11" s="33"/>
      <c r="H11" s="2"/>
      <c r="I11" s="2"/>
      <c r="J11" s="13" t="s">
        <v>20</v>
      </c>
      <c r="K11" s="16" t="s">
        <v>5</v>
      </c>
      <c r="L11" s="2"/>
      <c r="M11" s="2" t="s">
        <v>11</v>
      </c>
      <c r="N11" s="2">
        <f>C12+C28+K5+G36+K13+K39+K49+G22</f>
        <v>0</v>
      </c>
      <c r="O11" s="2"/>
    </row>
    <row r="12" spans="2:15" x14ac:dyDescent="0.35">
      <c r="B12" s="7" t="s">
        <v>11</v>
      </c>
      <c r="C12" s="8"/>
      <c r="D12" s="2"/>
      <c r="E12" s="2"/>
      <c r="F12" s="32" t="s">
        <v>21</v>
      </c>
      <c r="G12" s="33"/>
      <c r="H12" s="2"/>
      <c r="I12" s="2"/>
      <c r="J12" s="7" t="s">
        <v>8</v>
      </c>
      <c r="K12" s="8"/>
      <c r="M12" t="s">
        <v>19</v>
      </c>
      <c r="N12" s="2">
        <f>C13+C29+C50+G37+G23+K28+G52+C60</f>
        <v>0</v>
      </c>
      <c r="O12" s="2"/>
    </row>
    <row r="13" spans="2:15" x14ac:dyDescent="0.35">
      <c r="B13" s="7" t="s">
        <v>19</v>
      </c>
      <c r="C13" s="8"/>
      <c r="D13" s="2"/>
      <c r="E13" s="2"/>
      <c r="F13" s="32" t="s">
        <v>14</v>
      </c>
      <c r="G13" s="33"/>
      <c r="I13" s="2"/>
      <c r="J13" s="15" t="s">
        <v>11</v>
      </c>
      <c r="K13" s="8"/>
      <c r="L13" s="2"/>
      <c r="M13" s="2" t="s">
        <v>21</v>
      </c>
      <c r="N13" s="2">
        <f>C14+C30+G38+C55+C56+K58+K62+K20+G24</f>
        <v>0</v>
      </c>
      <c r="O13" s="2"/>
    </row>
    <row r="14" spans="2:15" x14ac:dyDescent="0.35">
      <c r="B14" s="7" t="s">
        <v>21</v>
      </c>
      <c r="C14" s="8"/>
      <c r="D14" s="2"/>
      <c r="E14" s="2"/>
      <c r="F14" s="32" t="s">
        <v>22</v>
      </c>
      <c r="G14" s="33"/>
      <c r="I14" s="2"/>
      <c r="J14" s="7" t="s">
        <v>14</v>
      </c>
      <c r="K14" s="8"/>
      <c r="M14" t="s">
        <v>14</v>
      </c>
      <c r="N14" s="2">
        <f>C15+C31+G39+K6+K14+K40+K50</f>
        <v>0</v>
      </c>
      <c r="O14" s="2"/>
    </row>
    <row r="15" spans="2:15" x14ac:dyDescent="0.35">
      <c r="B15" s="7" t="s">
        <v>14</v>
      </c>
      <c r="C15" s="8"/>
      <c r="D15" s="2"/>
      <c r="E15" s="2"/>
      <c r="F15" s="32" t="s">
        <v>15</v>
      </c>
      <c r="G15" s="33"/>
      <c r="H15" s="2"/>
      <c r="I15" s="2"/>
      <c r="J15" s="15" t="s">
        <v>15</v>
      </c>
      <c r="K15" s="22"/>
      <c r="M15" s="2" t="s">
        <v>22</v>
      </c>
      <c r="N15" s="2">
        <f>C16+C32+G40+G25</f>
        <v>0</v>
      </c>
      <c r="O15" s="2"/>
    </row>
    <row r="16" spans="2:15" x14ac:dyDescent="0.35">
      <c r="B16" s="7" t="s">
        <v>22</v>
      </c>
      <c r="C16" s="8"/>
      <c r="D16" s="2"/>
      <c r="E16" s="2"/>
      <c r="F16" s="34"/>
      <c r="G16" s="35"/>
      <c r="H16" s="2"/>
      <c r="I16" s="2"/>
      <c r="J16" s="7"/>
      <c r="K16" s="20"/>
      <c r="L16" s="2"/>
      <c r="M16" t="s">
        <v>15</v>
      </c>
      <c r="N16" s="2">
        <f>C17+C33+K7+G41+K21+K15+G26</f>
        <v>0</v>
      </c>
      <c r="O16" s="2"/>
    </row>
    <row r="17" spans="2:17" ht="15" thickBot="1" x14ac:dyDescent="0.4">
      <c r="B17" s="7" t="s">
        <v>15</v>
      </c>
      <c r="C17" s="8"/>
      <c r="D17" s="2"/>
      <c r="E17" s="2"/>
      <c r="F17" s="36"/>
      <c r="G17" s="37">
        <f>SUM(G4:G16)</f>
        <v>0</v>
      </c>
      <c r="H17" s="2"/>
      <c r="I17" s="2"/>
      <c r="J17" s="14"/>
      <c r="K17" s="10">
        <f>SUM(K12:K16)</f>
        <v>0</v>
      </c>
      <c r="L17" s="2"/>
      <c r="M17" s="2" t="s">
        <v>23</v>
      </c>
      <c r="N17" s="3">
        <f>SUM(N4:N16)</f>
        <v>0</v>
      </c>
      <c r="O17" s="2"/>
    </row>
    <row r="18" spans="2:17" x14ac:dyDescent="0.35">
      <c r="B18" s="7"/>
      <c r="C18" s="20"/>
      <c r="E18" s="2"/>
      <c r="H18" s="2"/>
      <c r="I18" s="2"/>
      <c r="O18" s="2"/>
    </row>
    <row r="19" spans="2:17" x14ac:dyDescent="0.35">
      <c r="B19" s="9"/>
      <c r="C19" s="10">
        <f>SUM(C5:C18)</f>
        <v>0</v>
      </c>
      <c r="D19" s="2"/>
      <c r="E19" s="2"/>
      <c r="F19" s="13" t="s">
        <v>24</v>
      </c>
      <c r="G19" s="16" t="s">
        <v>2</v>
      </c>
      <c r="H19" s="2"/>
      <c r="I19" s="2"/>
      <c r="J19" s="52" t="s">
        <v>25</v>
      </c>
      <c r="K19" s="53" t="s">
        <v>5</v>
      </c>
      <c r="M19" s="2"/>
      <c r="N19" s="3"/>
      <c r="O19" s="2"/>
      <c r="P19" s="2"/>
      <c r="Q19" s="2"/>
    </row>
    <row r="20" spans="2:17" ht="15" thickBot="1" x14ac:dyDescent="0.4">
      <c r="B20" s="1"/>
      <c r="C20" s="3"/>
      <c r="D20" s="2"/>
      <c r="E20" s="2"/>
      <c r="F20" s="15" t="s">
        <v>12</v>
      </c>
      <c r="G20" s="8"/>
      <c r="H20" s="2"/>
      <c r="I20" s="2"/>
      <c r="J20" s="54"/>
      <c r="K20" s="39"/>
      <c r="M20" s="2" t="s">
        <v>26</v>
      </c>
      <c r="N20" s="3">
        <f>C19+C34+C51+K9+G27+G43+C38+C42+K17+K41+K24+K31+K36+K46+C46+K51+G48+G53+C57+K55+G58+C61+K59+K63</f>
        <v>0</v>
      </c>
      <c r="O20" s="2">
        <f>N17-N20</f>
        <v>0</v>
      </c>
      <c r="P20" s="2"/>
      <c r="Q20" s="2"/>
    </row>
    <row r="21" spans="2:17" x14ac:dyDescent="0.35">
      <c r="B21" s="6" t="s">
        <v>27</v>
      </c>
      <c r="C21" s="28"/>
      <c r="D21" s="29"/>
      <c r="E21" s="2"/>
      <c r="F21" s="15" t="s">
        <v>13</v>
      </c>
      <c r="G21" s="8"/>
      <c r="H21" s="2"/>
      <c r="I21" s="2"/>
      <c r="J21" s="55"/>
      <c r="K21" s="39"/>
      <c r="M21" s="13" t="s">
        <v>29</v>
      </c>
      <c r="N21" s="23"/>
      <c r="O21" s="2"/>
      <c r="P21" s="2"/>
      <c r="Q21" s="2"/>
    </row>
    <row r="22" spans="2:17" x14ac:dyDescent="0.35">
      <c r="B22" s="7" t="s">
        <v>12</v>
      </c>
      <c r="C22" s="2"/>
      <c r="D22" s="8" t="s">
        <v>28</v>
      </c>
      <c r="E22" s="2"/>
      <c r="F22" s="15" t="s">
        <v>56</v>
      </c>
      <c r="G22" s="8"/>
      <c r="H22" s="2"/>
      <c r="I22" s="2"/>
      <c r="J22" s="54"/>
      <c r="K22" s="56"/>
      <c r="M22" s="24" t="s">
        <v>2</v>
      </c>
      <c r="N22" s="25">
        <f>C19+G27+G53+K55+C61+K63</f>
        <v>0</v>
      </c>
      <c r="O22" s="2"/>
      <c r="P22" s="2"/>
      <c r="Q22" s="2"/>
    </row>
    <row r="23" spans="2:17" x14ac:dyDescent="0.35">
      <c r="B23" s="7" t="s">
        <v>10</v>
      </c>
      <c r="C23" s="2"/>
      <c r="D23" s="8" t="s">
        <v>30</v>
      </c>
      <c r="E23" s="2"/>
      <c r="F23" s="15" t="s">
        <v>19</v>
      </c>
      <c r="G23" s="8"/>
      <c r="H23" s="2"/>
      <c r="J23" s="54"/>
      <c r="K23" s="39"/>
      <c r="M23" s="24" t="s">
        <v>33</v>
      </c>
      <c r="N23" s="25">
        <f>G43+C57+G58</f>
        <v>0</v>
      </c>
      <c r="O23" s="2"/>
      <c r="P23" s="2"/>
      <c r="Q23" s="2"/>
    </row>
    <row r="24" spans="2:17" ht="15" thickBot="1" x14ac:dyDescent="0.4">
      <c r="B24" s="7" t="s">
        <v>13</v>
      </c>
      <c r="C24" s="2"/>
      <c r="D24" s="8" t="s">
        <v>31</v>
      </c>
      <c r="E24" s="2"/>
      <c r="F24" s="15" t="s">
        <v>21</v>
      </c>
      <c r="G24" s="8"/>
      <c r="J24" s="57"/>
      <c r="K24" s="59">
        <f>SUM(K20:K23)</f>
        <v>0</v>
      </c>
      <c r="M24" s="24" t="s">
        <v>5</v>
      </c>
      <c r="N24" s="25">
        <f>K9+K17+K24</f>
        <v>0</v>
      </c>
      <c r="O24" s="2"/>
      <c r="P24" s="2"/>
      <c r="Q24" s="2"/>
    </row>
    <row r="25" spans="2:17" ht="15" thickBot="1" x14ac:dyDescent="0.4">
      <c r="B25" s="7" t="s">
        <v>8</v>
      </c>
      <c r="C25" s="63"/>
      <c r="D25" s="8" t="s">
        <v>10</v>
      </c>
      <c r="E25" s="2"/>
      <c r="F25" s="15" t="s">
        <v>32</v>
      </c>
      <c r="G25" s="8"/>
      <c r="J25" s="51"/>
      <c r="K25" s="2"/>
      <c r="M25" s="24" t="s">
        <v>72</v>
      </c>
      <c r="N25" s="68">
        <f>G48+K59</f>
        <v>0</v>
      </c>
      <c r="O25" s="2"/>
      <c r="P25" s="2"/>
      <c r="Q25" s="2"/>
    </row>
    <row r="26" spans="2:17" x14ac:dyDescent="0.35">
      <c r="B26" s="7" t="s">
        <v>16</v>
      </c>
      <c r="C26" s="2"/>
      <c r="D26" s="8" t="s">
        <v>34</v>
      </c>
      <c r="E26" s="2"/>
      <c r="F26" s="15" t="s">
        <v>15</v>
      </c>
      <c r="G26" s="8"/>
      <c r="H26" s="2"/>
      <c r="J26" s="13" t="s">
        <v>35</v>
      </c>
      <c r="K26" s="16" t="s">
        <v>36</v>
      </c>
      <c r="M26" s="24" t="s">
        <v>38</v>
      </c>
      <c r="N26" s="25">
        <f>K31</f>
        <v>0</v>
      </c>
      <c r="O26" s="2"/>
      <c r="P26" s="2"/>
      <c r="Q26" s="2"/>
    </row>
    <row r="27" spans="2:17" ht="15" thickBot="1" x14ac:dyDescent="0.4">
      <c r="B27" s="7" t="s">
        <v>18</v>
      </c>
      <c r="C27" s="2"/>
      <c r="D27" s="8" t="s">
        <v>37</v>
      </c>
      <c r="E27" s="2"/>
      <c r="F27" s="14"/>
      <c r="G27" s="10">
        <f>SUM(G20:G26)</f>
        <v>0</v>
      </c>
      <c r="I27" s="2"/>
      <c r="J27" s="15" t="s">
        <v>13</v>
      </c>
      <c r="K27" s="8"/>
      <c r="M27" s="24" t="s">
        <v>36</v>
      </c>
      <c r="N27" s="61"/>
      <c r="O27" s="2"/>
      <c r="P27" s="2"/>
      <c r="Q27" s="2"/>
    </row>
    <row r="28" spans="2:17" ht="15" thickBot="1" x14ac:dyDescent="0.4">
      <c r="B28" s="7" t="s">
        <v>11</v>
      </c>
      <c r="C28" s="2"/>
      <c r="D28" s="8" t="s">
        <v>39</v>
      </c>
      <c r="E28" s="2"/>
      <c r="H28" s="38"/>
      <c r="I28" s="2"/>
      <c r="J28" s="15" t="s">
        <v>19</v>
      </c>
      <c r="K28" s="58"/>
      <c r="M28" s="26" t="s">
        <v>41</v>
      </c>
      <c r="N28" s="25">
        <f>K36+K41+K46+K51+C51+C42+C46</f>
        <v>0</v>
      </c>
      <c r="O28" s="2"/>
      <c r="P28" s="2"/>
      <c r="Q28" s="2"/>
    </row>
    <row r="29" spans="2:17" x14ac:dyDescent="0.35">
      <c r="B29" s="7" t="s">
        <v>19</v>
      </c>
      <c r="C29" s="2"/>
      <c r="D29" s="8" t="s">
        <v>42</v>
      </c>
      <c r="E29" s="2"/>
      <c r="F29" s="13" t="s">
        <v>40</v>
      </c>
      <c r="G29" s="16" t="s">
        <v>33</v>
      </c>
      <c r="H29" s="2"/>
      <c r="I29" s="2"/>
      <c r="J29" s="15" t="s">
        <v>15</v>
      </c>
      <c r="K29" s="58"/>
      <c r="M29" s="26" t="s">
        <v>43</v>
      </c>
      <c r="N29" s="25">
        <f>C38</f>
        <v>0</v>
      </c>
      <c r="O29" s="2"/>
      <c r="P29" s="2"/>
      <c r="Q29" s="2"/>
    </row>
    <row r="30" spans="2:17" ht="15" thickBot="1" x14ac:dyDescent="0.4">
      <c r="B30" s="7" t="s">
        <v>21</v>
      </c>
      <c r="C30" s="2"/>
      <c r="D30" s="8" t="s">
        <v>44</v>
      </c>
      <c r="E30" s="2"/>
      <c r="F30" s="7" t="s">
        <v>12</v>
      </c>
      <c r="G30" s="8"/>
      <c r="H30" s="2"/>
      <c r="I30" s="2"/>
      <c r="J30" s="15"/>
      <c r="K30" s="58"/>
      <c r="M30" s="27" t="s">
        <v>23</v>
      </c>
      <c r="N30" s="10">
        <f>SUM(N22:N29)</f>
        <v>0</v>
      </c>
      <c r="O30" s="2"/>
      <c r="P30" s="2"/>
      <c r="Q30" s="2"/>
    </row>
    <row r="31" spans="2:17" ht="15" thickBot="1" x14ac:dyDescent="0.4">
      <c r="B31" s="7" t="s">
        <v>14</v>
      </c>
      <c r="C31" s="2"/>
      <c r="D31" s="8" t="s">
        <v>45</v>
      </c>
      <c r="E31" s="2"/>
      <c r="F31" s="7" t="s">
        <v>10</v>
      </c>
      <c r="G31" s="8"/>
      <c r="H31" s="2"/>
      <c r="I31" s="2"/>
      <c r="J31" s="14"/>
      <c r="K31" s="10">
        <f>SUM(K27:K29)</f>
        <v>0</v>
      </c>
      <c r="M31" s="3"/>
      <c r="N31" s="3"/>
      <c r="O31" s="2"/>
      <c r="P31" s="2"/>
      <c r="Q31" s="2"/>
    </row>
    <row r="32" spans="2:17" ht="15" thickBot="1" x14ac:dyDescent="0.4">
      <c r="B32" s="7" t="s">
        <v>22</v>
      </c>
      <c r="C32" s="2"/>
      <c r="D32" s="8" t="s">
        <v>46</v>
      </c>
      <c r="E32" s="2"/>
      <c r="F32" s="7" t="s">
        <v>13</v>
      </c>
      <c r="G32" s="8"/>
      <c r="H32" s="2"/>
      <c r="M32" s="2" t="s">
        <v>47</v>
      </c>
      <c r="N32" s="2">
        <f>N30+C34</f>
        <v>0</v>
      </c>
      <c r="O32" s="2" t="s">
        <v>48</v>
      </c>
      <c r="P32" s="2"/>
      <c r="Q32" s="2"/>
    </row>
    <row r="33" spans="2:17" x14ac:dyDescent="0.35">
      <c r="B33" s="7" t="s">
        <v>15</v>
      </c>
      <c r="C33" s="2"/>
      <c r="D33" s="8" t="s">
        <v>49</v>
      </c>
      <c r="E33" s="2"/>
      <c r="F33" s="7" t="s">
        <v>8</v>
      </c>
      <c r="G33" s="8"/>
      <c r="J33" s="69" t="s">
        <v>50</v>
      </c>
      <c r="K33" s="40" t="s">
        <v>51</v>
      </c>
      <c r="M33" s="3"/>
      <c r="N33" s="3"/>
      <c r="O33" s="2"/>
      <c r="P33" s="2"/>
      <c r="Q33" s="2"/>
    </row>
    <row r="34" spans="2:17" ht="15" thickBot="1" x14ac:dyDescent="0.4">
      <c r="B34" s="9"/>
      <c r="C34" s="11">
        <f>SUM(C22:C33)</f>
        <v>0</v>
      </c>
      <c r="D34" s="12"/>
      <c r="E34" s="2"/>
      <c r="F34" s="7" t="s">
        <v>16</v>
      </c>
      <c r="G34" s="8"/>
      <c r="J34" s="7" t="s">
        <v>66</v>
      </c>
      <c r="K34" s="47"/>
      <c r="M34" s="2" t="s">
        <v>52</v>
      </c>
      <c r="N34" s="2">
        <f>N20-N32</f>
        <v>0</v>
      </c>
      <c r="O34" s="2"/>
      <c r="P34" s="2"/>
      <c r="Q34" s="2"/>
    </row>
    <row r="35" spans="2:17" ht="15" thickBot="1" x14ac:dyDescent="0.4">
      <c r="E35" s="2"/>
      <c r="F35" s="7" t="s">
        <v>18</v>
      </c>
      <c r="G35" s="8"/>
      <c r="I35" s="2"/>
      <c r="J35" s="7" t="s">
        <v>8</v>
      </c>
      <c r="K35" s="8"/>
      <c r="M35" s="2"/>
      <c r="N35" s="2"/>
      <c r="O35" s="2"/>
      <c r="P35" s="2"/>
      <c r="Q35" s="2"/>
    </row>
    <row r="36" spans="2:17" ht="15" thickBot="1" x14ac:dyDescent="0.4">
      <c r="B36" s="6" t="s">
        <v>53</v>
      </c>
      <c r="C36" s="16" t="s">
        <v>43</v>
      </c>
      <c r="E36" s="2"/>
      <c r="F36" s="7" t="s">
        <v>11</v>
      </c>
      <c r="G36" s="8"/>
      <c r="I36" s="2"/>
      <c r="J36" s="17"/>
      <c r="K36" s="46">
        <f>SUM(K34:K35)</f>
        <v>0</v>
      </c>
      <c r="L36" s="2"/>
      <c r="M36" s="3" t="s">
        <v>51</v>
      </c>
      <c r="N36" s="3">
        <f>K36+K41+K46+K51</f>
        <v>0</v>
      </c>
      <c r="O36" s="2"/>
      <c r="P36" s="2"/>
      <c r="Q36" s="2"/>
    </row>
    <row r="37" spans="2:17" ht="15" thickBot="1" x14ac:dyDescent="0.4">
      <c r="B37" s="7" t="s">
        <v>8</v>
      </c>
      <c r="C37" s="8"/>
      <c r="D37" s="2"/>
      <c r="E37" s="2"/>
      <c r="F37" s="7" t="s">
        <v>19</v>
      </c>
      <c r="G37" s="8"/>
      <c r="I37" s="2"/>
      <c r="L37" s="2"/>
      <c r="M37" s="3" t="s">
        <v>54</v>
      </c>
      <c r="N37" s="3">
        <f>C42+C46+C51</f>
        <v>0</v>
      </c>
      <c r="O37" s="2"/>
      <c r="P37" s="2"/>
      <c r="Q37" s="2"/>
    </row>
    <row r="38" spans="2:17" ht="15" thickBot="1" x14ac:dyDescent="0.4">
      <c r="B38" s="17"/>
      <c r="C38" s="10">
        <f>SUM(C37)</f>
        <v>0</v>
      </c>
      <c r="D38" s="2"/>
      <c r="E38" s="2"/>
      <c r="F38" s="7" t="s">
        <v>21</v>
      </c>
      <c r="G38" s="8"/>
      <c r="H38" s="2"/>
      <c r="I38" s="2"/>
      <c r="J38" s="70" t="s">
        <v>55</v>
      </c>
      <c r="K38" s="40" t="s">
        <v>51</v>
      </c>
      <c r="L38" s="2"/>
      <c r="M38" s="2"/>
      <c r="N38" s="2"/>
      <c r="O38" s="2"/>
      <c r="P38" s="2"/>
      <c r="Q38" s="2"/>
    </row>
    <row r="39" spans="2:17" ht="15" thickBot="1" x14ac:dyDescent="0.4">
      <c r="D39" s="2"/>
      <c r="E39" s="2"/>
      <c r="F39" s="7" t="s">
        <v>14</v>
      </c>
      <c r="G39" s="8"/>
      <c r="H39" s="2"/>
      <c r="I39" s="2"/>
      <c r="J39" s="7" t="s">
        <v>56</v>
      </c>
      <c r="K39" s="8"/>
      <c r="L39" s="2"/>
      <c r="M39" s="3" t="s">
        <v>57</v>
      </c>
      <c r="N39" s="42">
        <f>SUM(N36:N38)</f>
        <v>0</v>
      </c>
      <c r="O39" s="2"/>
      <c r="P39" s="2"/>
      <c r="Q39" s="2"/>
    </row>
    <row r="40" spans="2:17" ht="15" thickTop="1" x14ac:dyDescent="0.35">
      <c r="B40" s="69" t="s">
        <v>58</v>
      </c>
      <c r="C40" s="16" t="s">
        <v>54</v>
      </c>
      <c r="D40" s="2"/>
      <c r="E40" s="2"/>
      <c r="F40" s="7" t="s">
        <v>22</v>
      </c>
      <c r="G40" s="8"/>
      <c r="H40" s="2"/>
      <c r="I40" s="2"/>
      <c r="J40" s="7" t="s">
        <v>14</v>
      </c>
      <c r="K40" s="8"/>
      <c r="L40" s="2"/>
      <c r="M40" s="2"/>
      <c r="N40" s="2"/>
      <c r="O40" s="2"/>
      <c r="P40" s="2"/>
      <c r="Q40" s="2"/>
    </row>
    <row r="41" spans="2:17" ht="15" thickBot="1" x14ac:dyDescent="0.4">
      <c r="B41" s="15" t="s">
        <v>59</v>
      </c>
      <c r="C41" s="8"/>
      <c r="D41" s="3"/>
      <c r="E41" s="2"/>
      <c r="F41" s="7" t="s">
        <v>15</v>
      </c>
      <c r="G41" s="8"/>
      <c r="H41" s="2"/>
      <c r="I41" s="2"/>
      <c r="J41" s="17"/>
      <c r="K41" s="10">
        <f>SUM(K39:K40)</f>
        <v>0</v>
      </c>
      <c r="L41" s="2"/>
      <c r="M41" s="2"/>
      <c r="N41" s="2"/>
      <c r="O41" s="2"/>
      <c r="P41" s="2"/>
      <c r="Q41" s="2"/>
    </row>
    <row r="42" spans="2:17" ht="15" thickBot="1" x14ac:dyDescent="0.4">
      <c r="B42" s="17"/>
      <c r="C42" s="10">
        <f>SUM(C41)</f>
        <v>0</v>
      </c>
      <c r="D42" s="3"/>
      <c r="E42" s="2"/>
      <c r="F42" s="15"/>
      <c r="G42" s="8"/>
      <c r="H42" s="3"/>
      <c r="I42" s="2"/>
      <c r="L42" s="2"/>
      <c r="M42" s="2"/>
      <c r="N42" s="2"/>
      <c r="O42" s="2"/>
      <c r="P42" s="2"/>
      <c r="Q42" s="2"/>
    </row>
    <row r="43" spans="2:17" ht="15" thickBot="1" x14ac:dyDescent="0.4">
      <c r="D43" s="1"/>
      <c r="F43" s="14"/>
      <c r="G43" s="10">
        <f>SUM(G30:G42)</f>
        <v>0</v>
      </c>
      <c r="J43" s="71" t="s">
        <v>60</v>
      </c>
      <c r="K43" s="43" t="s">
        <v>51</v>
      </c>
    </row>
    <row r="44" spans="2:17" ht="15" thickBot="1" x14ac:dyDescent="0.4">
      <c r="B44" s="71" t="s">
        <v>61</v>
      </c>
      <c r="C44" s="41" t="s">
        <v>54</v>
      </c>
      <c r="D44" s="3"/>
      <c r="F44" s="1"/>
      <c r="J44" s="7" t="s">
        <v>71</v>
      </c>
      <c r="K44" s="44"/>
    </row>
    <row r="45" spans="2:17" x14ac:dyDescent="0.35">
      <c r="B45" s="7" t="s">
        <v>62</v>
      </c>
      <c r="C45" s="58"/>
      <c r="D45" s="1"/>
      <c r="F45" s="6" t="s">
        <v>67</v>
      </c>
      <c r="G45" s="21" t="s">
        <v>72</v>
      </c>
      <c r="J45" s="7"/>
      <c r="K45" s="18"/>
    </row>
    <row r="46" spans="2:17" ht="15" thickBot="1" x14ac:dyDescent="0.4">
      <c r="B46" s="17"/>
      <c r="C46" s="10">
        <f>SUM(C45:C45)</f>
        <v>0</v>
      </c>
      <c r="F46" s="7" t="s">
        <v>84</v>
      </c>
      <c r="G46" s="8"/>
      <c r="J46" s="17"/>
      <c r="K46" s="10">
        <f>SUM(K44:K45)</f>
        <v>0</v>
      </c>
    </row>
    <row r="47" spans="2:17" ht="15" thickBot="1" x14ac:dyDescent="0.4">
      <c r="F47" s="7"/>
      <c r="G47" s="20"/>
    </row>
    <row r="48" spans="2:17" ht="15" thickBot="1" x14ac:dyDescent="0.4">
      <c r="B48" s="6" t="s">
        <v>63</v>
      </c>
      <c r="C48" s="21" t="s">
        <v>54</v>
      </c>
      <c r="F48" s="17"/>
      <c r="G48" s="60">
        <f>SUM(G46:G47)</f>
        <v>0</v>
      </c>
      <c r="J48" s="71" t="s">
        <v>64</v>
      </c>
      <c r="K48" s="43" t="s">
        <v>51</v>
      </c>
    </row>
    <row r="49" spans="2:11" ht="15" thickBot="1" x14ac:dyDescent="0.4">
      <c r="B49" s="15" t="s">
        <v>10</v>
      </c>
      <c r="C49" s="8"/>
      <c r="J49" s="7" t="s">
        <v>76</v>
      </c>
      <c r="K49" s="19"/>
    </row>
    <row r="50" spans="2:11" x14ac:dyDescent="0.35">
      <c r="B50" s="15" t="s">
        <v>65</v>
      </c>
      <c r="C50" s="8"/>
      <c r="F50" s="6" t="s">
        <v>68</v>
      </c>
      <c r="G50" s="21" t="s">
        <v>2</v>
      </c>
      <c r="J50" s="7" t="s">
        <v>14</v>
      </c>
      <c r="K50" s="19"/>
    </row>
    <row r="51" spans="2:11" ht="15" thickBot="1" x14ac:dyDescent="0.4">
      <c r="B51" s="14"/>
      <c r="C51" s="10">
        <f>SUM(C49:C50)</f>
        <v>0</v>
      </c>
      <c r="F51" s="7" t="s">
        <v>69</v>
      </c>
      <c r="G51" s="8"/>
      <c r="J51" s="17"/>
      <c r="K51" s="10">
        <f>SUM(K49:K50)</f>
        <v>0</v>
      </c>
    </row>
    <row r="52" spans="2:11" ht="15" thickBot="1" x14ac:dyDescent="0.4">
      <c r="F52" s="7" t="s">
        <v>77</v>
      </c>
      <c r="G52" s="8"/>
      <c r="J52" s="45"/>
      <c r="K52" s="2"/>
    </row>
    <row r="53" spans="2:11" ht="15" thickBot="1" x14ac:dyDescent="0.4">
      <c r="B53" s="62" t="s">
        <v>70</v>
      </c>
      <c r="C53" s="21" t="s">
        <v>33</v>
      </c>
      <c r="F53" s="17"/>
      <c r="G53" s="10">
        <f>SUM(G51:G52)</f>
        <v>0</v>
      </c>
      <c r="J53" s="6" t="s">
        <v>73</v>
      </c>
      <c r="K53" s="21" t="s">
        <v>2</v>
      </c>
    </row>
    <row r="54" spans="2:11" ht="15" thickBot="1" x14ac:dyDescent="0.4">
      <c r="B54" s="7"/>
      <c r="C54" s="8"/>
      <c r="J54" s="7" t="s">
        <v>74</v>
      </c>
      <c r="K54" s="64"/>
    </row>
    <row r="55" spans="2:11" ht="15" thickBot="1" x14ac:dyDescent="0.4">
      <c r="B55" s="7"/>
      <c r="C55" s="8"/>
      <c r="F55" s="6" t="s">
        <v>75</v>
      </c>
      <c r="G55" s="21" t="s">
        <v>33</v>
      </c>
      <c r="J55" s="17"/>
      <c r="K55" s="65">
        <f>SUM(K54)</f>
        <v>0</v>
      </c>
    </row>
    <row r="56" spans="2:11" ht="15" thickBot="1" x14ac:dyDescent="0.4">
      <c r="B56" s="67"/>
      <c r="C56" s="8"/>
      <c r="F56" s="66"/>
      <c r="G56" s="8"/>
    </row>
    <row r="57" spans="2:11" ht="15" thickBot="1" x14ac:dyDescent="0.4">
      <c r="B57" s="17"/>
      <c r="C57" s="10">
        <f>SUM(C54:C56)</f>
        <v>0</v>
      </c>
      <c r="F57" s="66"/>
      <c r="G57" s="8"/>
      <c r="J57" s="6" t="s">
        <v>78</v>
      </c>
      <c r="K57" s="21" t="s">
        <v>72</v>
      </c>
    </row>
    <row r="58" spans="2:11" ht="15" thickBot="1" x14ac:dyDescent="0.4">
      <c r="F58" s="17"/>
      <c r="G58" s="10">
        <f>SUM(G56:G57)</f>
        <v>0</v>
      </c>
      <c r="J58" s="7" t="s">
        <v>79</v>
      </c>
      <c r="K58" s="64"/>
    </row>
    <row r="59" spans="2:11" ht="15" thickBot="1" x14ac:dyDescent="0.4">
      <c r="B59" s="6" t="s">
        <v>83</v>
      </c>
      <c r="C59" s="21" t="s">
        <v>2</v>
      </c>
      <c r="J59" s="17"/>
      <c r="K59" s="65">
        <f>SUM(K58)</f>
        <v>0</v>
      </c>
    </row>
    <row r="60" spans="2:11" ht="15" thickBot="1" x14ac:dyDescent="0.4">
      <c r="B60" s="7" t="s">
        <v>77</v>
      </c>
      <c r="C60" s="8"/>
    </row>
    <row r="61" spans="2:11" ht="15" thickBot="1" x14ac:dyDescent="0.4">
      <c r="B61" s="17"/>
      <c r="C61" s="10">
        <f>SUM(C60)</f>
        <v>0</v>
      </c>
      <c r="J61" s="6" t="s">
        <v>80</v>
      </c>
      <c r="K61" s="21" t="s">
        <v>2</v>
      </c>
    </row>
    <row r="62" spans="2:11" x14ac:dyDescent="0.35">
      <c r="J62" s="7" t="s">
        <v>81</v>
      </c>
      <c r="K62" s="64"/>
    </row>
    <row r="63" spans="2:11" ht="15" thickBot="1" x14ac:dyDescent="0.4">
      <c r="J63" s="17"/>
      <c r="K63" s="65">
        <f>SUM(K62)</f>
        <v>0</v>
      </c>
    </row>
  </sheetData>
  <pageMargins left="0.7" right="0.7" top="0.75" bottom="0.75" header="0.3" footer="0.3"/>
  <pageSetup paperSize="9" scale="51" orientation="landscape" r:id="rId1"/>
  <ignoredErrors>
    <ignoredError sqref="N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00F0653AC4B91684919D4E59A6D" ma:contentTypeVersion="17" ma:contentTypeDescription="Create a new document." ma:contentTypeScope="" ma:versionID="3f9903f68edf50069ec046d72bcf2931">
  <xsd:schema xmlns:xsd="http://www.w3.org/2001/XMLSchema" xmlns:xs="http://www.w3.org/2001/XMLSchema" xmlns:p="http://schemas.microsoft.com/office/2006/metadata/properties" xmlns:ns2="17d35f1f-4034-4a8f-9bcc-6a4ee66951ac" xmlns:ns3="bc2b58c3-0543-41aa-8e57-f11f5e6f6e36" targetNamespace="http://schemas.microsoft.com/office/2006/metadata/properties" ma:root="true" ma:fieldsID="b4e5c64d2b2904081ebcf1c0a687adda" ns2:_="" ns3:_="">
    <xsd:import namespace="17d35f1f-4034-4a8f-9bcc-6a4ee66951ac"/>
    <xsd:import namespace="bc2b58c3-0543-41aa-8e57-f11f5e6f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View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35f1f-4034-4a8f-9bcc-6a4ee66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722217-c65b-4eef-a11e-1fb9367ff2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View" ma:index="22" nillable="true" ma:displayName="View" ma:description="View" ma:format="Dropdown" ma:internalName="View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8c3-0543-41aa-8e57-f11f5e6f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7208a2b-a5d9-4641-b87f-7721d56cf1fb}" ma:internalName="TaxCatchAll" ma:showField="CatchAllData" ma:web="bc2b58c3-0543-41aa-8e57-f11f5e6f6e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35f1f-4034-4a8f-9bcc-6a4ee66951ac">
      <Terms xmlns="http://schemas.microsoft.com/office/infopath/2007/PartnerControls"/>
    </lcf76f155ced4ddcb4097134ff3c332f>
    <TaxCatchAll xmlns="bc2b58c3-0543-41aa-8e57-f11f5e6f6e36" xsi:nil="true"/>
    <View xmlns="17d35f1f-4034-4a8f-9bcc-6a4ee66951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820E2-481D-473E-A4FF-8E4E489EB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35f1f-4034-4a8f-9bcc-6a4ee66951ac"/>
    <ds:schemaRef ds:uri="bc2b58c3-0543-41aa-8e57-f11f5e6f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30217-07BB-4BEF-8D04-346E81D71DE1}">
  <ds:schemaRefs>
    <ds:schemaRef ds:uri="http://schemas.microsoft.com/office/2006/metadata/properties"/>
    <ds:schemaRef ds:uri="http://schemas.microsoft.com/office/infopath/2007/PartnerControls"/>
    <ds:schemaRef ds:uri="17d35f1f-4034-4a8f-9bcc-6a4ee66951ac"/>
    <ds:schemaRef ds:uri="bc2b58c3-0543-41aa-8e57-f11f5e6f6e36"/>
  </ds:schemaRefs>
</ds:datastoreItem>
</file>

<file path=customXml/itemProps3.xml><?xml version="1.0" encoding="utf-8"?>
<ds:datastoreItem xmlns:ds="http://schemas.openxmlformats.org/officeDocument/2006/customXml" ds:itemID="{10AFDE90-0247-4425-A6DA-36E393879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2023-24</vt:lpstr>
      <vt:lpstr>Sheet3</vt:lpstr>
    </vt:vector>
  </TitlesOfParts>
  <Manager/>
  <Company>Southend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BeverleyCampen</dc:creator>
  <cp:keywords/>
  <dc:description/>
  <cp:lastModifiedBy>Nicola Bettell</cp:lastModifiedBy>
  <cp:revision/>
  <cp:lastPrinted>2023-12-12T07:18:49Z</cp:lastPrinted>
  <dcterms:created xsi:type="dcterms:W3CDTF">2017-10-18T13:58:56Z</dcterms:created>
  <dcterms:modified xsi:type="dcterms:W3CDTF">2024-01-03T10:30:22Z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0x0101003C4C800F0653AC4B91684919D4E59A6D</vt:lpwstr>
  </property>
  <property fmtid="{D5CDD505-2E9C-101B-9397-08002B2CF9AE}" pid="3" name="MediaServiceImageTags">
    <vt:lpwstr/>
  </property>
</Properties>
</file>