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58.sharepoint.com/sites/SchoolsFinanceServices/Shared Documents/User Groups and training Courses/Budget Planning Session 22-23/Budget Planning for Finance Staff/Info for delegates/Tools and Calcs v2/"/>
    </mc:Choice>
  </mc:AlternateContent>
  <xr:revisionPtr revIDLastSave="14" documentId="8_{D3390774-AD61-40DB-928D-CE0785EBDCE2}" xr6:coauthVersionLast="47" xr6:coauthVersionMax="47" xr10:uidLastSave="{439DC3EC-30CC-4BEA-89BE-150FF93A01F7}"/>
  <bookViews>
    <workbookView showSheetTabs="0" xWindow="-28920" yWindow="2715" windowWidth="29040" windowHeight="17640" xr2:uid="{00000000-000D-0000-FFFF-FFFF00000000}"/>
  </bookViews>
  <sheets>
    <sheet name="UIFSM" sheetId="6" r:id="rId1"/>
    <sheet name="School Ref numbers" sheetId="7" r:id="rId2"/>
  </sheets>
  <definedNames>
    <definedName name="_xlnm.Print_Area" localSheetId="0">UIFSM!$B$2:$H$47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F29" i="6" l="1"/>
  <c r="F34" i="6" l="1"/>
  <c r="F38" i="6" s="1"/>
  <c r="F41" i="6" s="1"/>
</calcChain>
</file>

<file path=xl/sharedStrings.xml><?xml version="1.0" encoding="utf-8"?>
<sst xmlns="http://schemas.openxmlformats.org/spreadsheetml/2006/main" count="36" uniqueCount="36">
  <si>
    <t>Universal Infant Free School Meals</t>
  </si>
  <si>
    <t>2022/23 Funding Calculator</t>
  </si>
  <si>
    <t>School Ref Number (same as for Cash Payments)</t>
  </si>
  <si>
    <t>COMPLETE YELLOW CELLS ONLY</t>
  </si>
  <si>
    <t>Financial Year</t>
  </si>
  <si>
    <t>2022/23</t>
  </si>
  <si>
    <r>
      <t>Estimated Summer Term 2022 Payment</t>
    </r>
    <r>
      <rPr>
        <sz val="12"/>
        <color theme="1"/>
        <rFont val="Arial"/>
        <family val="2"/>
      </rPr>
      <t xml:space="preserve"> </t>
    </r>
  </si>
  <si>
    <t>(Take figure from 2021/22 Year End Calculator Tool)</t>
  </si>
  <si>
    <r>
      <t xml:space="preserve">Autumn &amp; Spring Term payment </t>
    </r>
    <r>
      <rPr>
        <sz val="12"/>
        <color rgb="FFFF0000"/>
        <rFont val="Arial"/>
        <family val="2"/>
      </rPr>
      <t>(2022/23 Academic Year)</t>
    </r>
  </si>
  <si>
    <t>Estimated KS1 &amp; Reception Pupils on Roll September 2022</t>
  </si>
  <si>
    <t>KS1 &amp; Reception Pupils on Roll entitled to a 'FSM' Sept 2022</t>
  </si>
  <si>
    <t xml:space="preserve">Eligible Pupils </t>
  </si>
  <si>
    <t>Average Take up (%)</t>
  </si>
  <si>
    <t>Full Academic Year Funding - 190 days @ £2.34</t>
  </si>
  <si>
    <t>2022/23 Autumn/Spring Term Estimated Funding</t>
  </si>
  <si>
    <t>Total Anticipated Funding 2022/23 Financial Year</t>
  </si>
  <si>
    <t xml:space="preserve">Please note that this tool is for guidance only </t>
  </si>
  <si>
    <t>School Name</t>
  </si>
  <si>
    <t>Barons Court Primary School and Nursery</t>
  </si>
  <si>
    <t>Chalkwell Hall Infant School</t>
  </si>
  <si>
    <t>2000EH</t>
  </si>
  <si>
    <t>Earls Hall Primary School</t>
  </si>
  <si>
    <t>Eastwood Primary School &amp; Nursery</t>
  </si>
  <si>
    <t>Edwards Hall Primary School</t>
  </si>
  <si>
    <t>Fairways Primary School</t>
  </si>
  <si>
    <t>Heycroft Primary School</t>
  </si>
  <si>
    <t>Leigh Primary School</t>
  </si>
  <si>
    <t>Milton Hall Primary School and Nursery</t>
  </si>
  <si>
    <t>Our Lady of Lourdes Catholic Primary School</t>
  </si>
  <si>
    <t>Sacred Heart Catholic Primary School and Nursery</t>
  </si>
  <si>
    <t>St George's Catholic Primary School</t>
  </si>
  <si>
    <t>St Helen's Catholic Primary School</t>
  </si>
  <si>
    <t>St Mary's, Prittlewell, CofE Primary School</t>
  </si>
  <si>
    <t>3000TE</t>
  </si>
  <si>
    <t>Temple Sutton Primary School</t>
  </si>
  <si>
    <t>West Leigh Infant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</si>
</sst>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name val="Myriad Pro Light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color indexed="72"/>
      <name val="MS Sans Serif"/>
      <family val="2"/>
    </font>
    <font>
      <sz val="12"/>
      <color theme="1"/>
      <name val="Calibri"/>
      <family val="2"/>
      <scheme val="minor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Times New Roman"/>
      <family val="1"/>
    </font>
    <font>
      <sz val="12"/>
      <color rgb="FFFF0000"/>
      <name val="Arial"/>
      <family val="2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8" fillId="0" borderId="0"/>
    <xf numFmtId="0" fontId="15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11" applyNumberFormat="0" applyAlignment="0" applyProtection="0"/>
    <xf numFmtId="0" fontId="21" fillId="24" borderId="12" applyNumberFormat="0" applyAlignment="0" applyProtection="0"/>
    <xf numFmtId="43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1" applyNumberFormat="0" applyAlignment="0" applyProtection="0"/>
    <xf numFmtId="0" fontId="28" fillId="0" borderId="16" applyNumberFormat="0" applyFill="0" applyAlignment="0" applyProtection="0"/>
    <xf numFmtId="0" fontId="29" fillId="25" borderId="0" applyNumberFormat="0" applyBorder="0" applyAlignment="0" applyProtection="0"/>
    <xf numFmtId="0" fontId="15" fillId="26" borderId="17" applyNumberFormat="0" applyFont="0" applyAlignment="0" applyProtection="0"/>
    <xf numFmtId="0" fontId="30" fillId="23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9" fillId="0" borderId="0" applyAlignment="0">
      <alignment vertical="top" wrapText="1"/>
      <protection locked="0"/>
    </xf>
    <xf numFmtId="0" fontId="3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3" fillId="0" borderId="0"/>
    <xf numFmtId="0" fontId="39" fillId="0" borderId="0" applyAlignment="0">
      <alignment vertical="top" wrapText="1"/>
      <protection locked="0"/>
    </xf>
    <xf numFmtId="0" fontId="7" fillId="0" borderId="0"/>
    <xf numFmtId="0" fontId="3" fillId="0" borderId="0"/>
    <xf numFmtId="0" fontId="7" fillId="0" borderId="0"/>
    <xf numFmtId="0" fontId="8" fillId="0" borderId="0"/>
    <xf numFmtId="0" fontId="8" fillId="0" borderId="0"/>
    <xf numFmtId="0" fontId="43" fillId="0" borderId="0"/>
  </cellStyleXfs>
  <cellXfs count="53">
    <xf numFmtId="0" fontId="0" fillId="0" borderId="0" xfId="0"/>
    <xf numFmtId="0" fontId="3" fillId="0" borderId="0" xfId="0" applyFont="1"/>
    <xf numFmtId="0" fontId="0" fillId="0" borderId="6" xfId="0" applyBorder="1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6" fillId="0" borderId="0" xfId="0" applyFont="1"/>
    <xf numFmtId="0" fontId="12" fillId="0" borderId="10" xfId="0" applyFont="1" applyBorder="1"/>
    <xf numFmtId="8" fontId="12" fillId="0" borderId="10" xfId="0" applyNumberFormat="1" applyFont="1" applyBorder="1"/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4" applyFont="1" applyAlignment="1">
      <alignment horizontal="center"/>
    </xf>
    <xf numFmtId="0" fontId="8" fillId="2" borderId="0" xfId="4" applyFill="1"/>
    <xf numFmtId="0" fontId="13" fillId="2" borderId="0" xfId="4" applyFont="1" applyFill="1"/>
    <xf numFmtId="0" fontId="9" fillId="2" borderId="0" xfId="4" applyFont="1" applyFill="1"/>
    <xf numFmtId="0" fontId="11" fillId="2" borderId="0" xfId="4" applyFont="1" applyFill="1"/>
    <xf numFmtId="0" fontId="10" fillId="2" borderId="0" xfId="4" applyFont="1" applyFill="1"/>
    <xf numFmtId="0" fontId="9" fillId="0" borderId="1" xfId="4" applyFont="1" applyBorder="1" applyAlignment="1">
      <alignment horizontal="center"/>
    </xf>
    <xf numFmtId="0" fontId="37" fillId="0" borderId="1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8" fillId="0" borderId="0" xfId="0" applyFont="1"/>
    <xf numFmtId="8" fontId="36" fillId="0" borderId="0" xfId="0" applyNumberFormat="1" applyFont="1"/>
    <xf numFmtId="0" fontId="5" fillId="0" borderId="0" xfId="0" applyFont="1" applyAlignment="1">
      <alignment horizontal="center" wrapText="1"/>
    </xf>
    <xf numFmtId="0" fontId="4" fillId="0" borderId="0" xfId="0" applyFont="1"/>
    <xf numFmtId="0" fontId="7" fillId="0" borderId="0" xfId="0" applyFont="1"/>
    <xf numFmtId="10" fontId="3" fillId="3" borderId="1" xfId="0" applyNumberFormat="1" applyFont="1" applyFill="1" applyBorder="1" applyProtection="1">
      <protection locked="0"/>
    </xf>
    <xf numFmtId="4" fontId="3" fillId="0" borderId="1" xfId="0" applyNumberFormat="1" applyFont="1" applyBorder="1"/>
    <xf numFmtId="0" fontId="36" fillId="0" borderId="0" xfId="0" applyFont="1"/>
    <xf numFmtId="164" fontId="3" fillId="3" borderId="1" xfId="0" applyNumberFormat="1" applyFont="1" applyFill="1" applyBorder="1" applyProtection="1">
      <protection locked="0"/>
    </xf>
    <xf numFmtId="164" fontId="3" fillId="27" borderId="1" xfId="0" applyNumberFormat="1" applyFont="1" applyFill="1" applyBorder="1"/>
    <xf numFmtId="0" fontId="10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1" xfId="4" applyFont="1" applyFill="1" applyBorder="1" applyAlignment="1" applyProtection="1">
      <alignment horizontal="center"/>
      <protection locked="0"/>
    </xf>
    <xf numFmtId="0" fontId="10" fillId="0" borderId="0" xfId="4" applyFont="1" applyAlignment="1">
      <alignment horizontal="left"/>
    </xf>
    <xf numFmtId="0" fontId="14" fillId="0" borderId="0" xfId="140" applyFont="1"/>
    <xf numFmtId="0" fontId="4" fillId="28" borderId="1" xfId="174" applyFont="1" applyFill="1" applyBorder="1" applyAlignment="1">
      <alignment horizontal="left"/>
    </xf>
    <xf numFmtId="0" fontId="3" fillId="0" borderId="1" xfId="174" applyBorder="1" applyAlignment="1">
      <alignment horizontal="left"/>
    </xf>
    <xf numFmtId="0" fontId="45" fillId="0" borderId="0" xfId="0" applyFont="1"/>
    <xf numFmtId="0" fontId="14" fillId="0" borderId="1" xfId="140" applyFont="1" applyBorder="1" applyAlignment="1">
      <alignment horizontal="right" vertical="center"/>
    </xf>
    <xf numFmtId="0" fontId="7" fillId="0" borderId="0" xfId="140" applyAlignment="1">
      <alignment horizontal="right"/>
    </xf>
    <xf numFmtId="0" fontId="3" fillId="0" borderId="1" xfId="60" applyBorder="1" applyAlignment="1">
      <alignment horizontal="left" vertical="center"/>
    </xf>
    <xf numFmtId="0" fontId="2" fillId="0" borderId="0" xfId="0" applyFont="1"/>
    <xf numFmtId="17" fontId="14" fillId="0" borderId="0" xfId="3" quotePrefix="1" applyNumberFormat="1" applyFont="1" applyAlignment="1">
      <alignment horizontal="center" vertical="center"/>
    </xf>
    <xf numFmtId="0" fontId="10" fillId="4" borderId="0" xfId="4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2" borderId="0" xfId="4" applyFont="1" applyFill="1" applyAlignment="1">
      <alignment horizontal="center" wrapText="1"/>
    </xf>
    <xf numFmtId="0" fontId="40" fillId="0" borderId="0" xfId="0" applyFont="1" applyAlignment="1">
      <alignment horizontal="center" wrapText="1"/>
    </xf>
  </cellXfs>
  <cellStyles count="216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 10" xfId="141" xr:uid="{00000000-0005-0000-0000-00001B000000}"/>
    <cellStyle name="Comma 10 2" xfId="176" xr:uid="{00000000-0005-0000-0000-00001C000000}"/>
    <cellStyle name="Comma 11" xfId="175" xr:uid="{00000000-0005-0000-0000-00001D000000}"/>
    <cellStyle name="Comma 2" xfId="2" xr:uid="{00000000-0005-0000-0000-00001E000000}"/>
    <cellStyle name="Comma 2 2" xfId="33" xr:uid="{00000000-0005-0000-0000-00001F000000}"/>
    <cellStyle name="Comma 2 3" xfId="177" xr:uid="{00000000-0005-0000-0000-000020000000}"/>
    <cellStyle name="Comma 2 4" xfId="178" xr:uid="{00000000-0005-0000-0000-000021000000}"/>
    <cellStyle name="Comma 3" xfId="49" xr:uid="{00000000-0005-0000-0000-000022000000}"/>
    <cellStyle name="Comma 3 2" xfId="179" xr:uid="{00000000-0005-0000-0000-000023000000}"/>
    <cellStyle name="Comma 3 3" xfId="180" xr:uid="{00000000-0005-0000-0000-000024000000}"/>
    <cellStyle name="Comma 4" xfId="56" xr:uid="{00000000-0005-0000-0000-000025000000}"/>
    <cellStyle name="Comma 4 2" xfId="181" xr:uid="{00000000-0005-0000-0000-000026000000}"/>
    <cellStyle name="Comma 4 3" xfId="182" xr:uid="{00000000-0005-0000-0000-000027000000}"/>
    <cellStyle name="Comma 4 4" xfId="183" xr:uid="{00000000-0005-0000-0000-000028000000}"/>
    <cellStyle name="Comma 5" xfId="54" xr:uid="{00000000-0005-0000-0000-000029000000}"/>
    <cellStyle name="Comma 5 2" xfId="69" xr:uid="{00000000-0005-0000-0000-00002A000000}"/>
    <cellStyle name="Comma 5 2 2" xfId="84" xr:uid="{00000000-0005-0000-0000-00002B000000}"/>
    <cellStyle name="Comma 5 2 2 2" xfId="165" xr:uid="{00000000-0005-0000-0000-00002C000000}"/>
    <cellStyle name="Comma 5 2 2 3" xfId="184" xr:uid="{00000000-0005-0000-0000-00002D000000}"/>
    <cellStyle name="Comma 5 2 3" xfId="98" xr:uid="{00000000-0005-0000-0000-00002E000000}"/>
    <cellStyle name="Comma 5 2 4" xfId="114" xr:uid="{00000000-0005-0000-0000-00002F000000}"/>
    <cellStyle name="Comma 5 2 5" xfId="130" xr:uid="{00000000-0005-0000-0000-000030000000}"/>
    <cellStyle name="Comma 5 2 6" xfId="149" xr:uid="{00000000-0005-0000-0000-000031000000}"/>
    <cellStyle name="Comma 5 2 7" xfId="185" xr:uid="{00000000-0005-0000-0000-000032000000}"/>
    <cellStyle name="Comma 5 3" xfId="78" xr:uid="{00000000-0005-0000-0000-000033000000}"/>
    <cellStyle name="Comma 5 3 2" xfId="159" xr:uid="{00000000-0005-0000-0000-000034000000}"/>
    <cellStyle name="Comma 5 3 3" xfId="186" xr:uid="{00000000-0005-0000-0000-000035000000}"/>
    <cellStyle name="Comma 5 4" xfId="92" xr:uid="{00000000-0005-0000-0000-000036000000}"/>
    <cellStyle name="Comma 5 5" xfId="108" xr:uid="{00000000-0005-0000-0000-000037000000}"/>
    <cellStyle name="Comma 5 6" xfId="124" xr:uid="{00000000-0005-0000-0000-000038000000}"/>
    <cellStyle name="Comma 5 7" xfId="143" xr:uid="{00000000-0005-0000-0000-000039000000}"/>
    <cellStyle name="Comma 5 8" xfId="187" xr:uid="{00000000-0005-0000-0000-00003A000000}"/>
    <cellStyle name="Comma 6" xfId="48" xr:uid="{00000000-0005-0000-0000-00003B000000}"/>
    <cellStyle name="Comma 6 2" xfId="72" xr:uid="{00000000-0005-0000-0000-00003C000000}"/>
    <cellStyle name="Comma 6 2 2" xfId="86" xr:uid="{00000000-0005-0000-0000-00003D000000}"/>
    <cellStyle name="Comma 6 2 2 2" xfId="167" xr:uid="{00000000-0005-0000-0000-00003E000000}"/>
    <cellStyle name="Comma 6 2 2 3" xfId="188" xr:uid="{00000000-0005-0000-0000-00003F000000}"/>
    <cellStyle name="Comma 6 2 3" xfId="100" xr:uid="{00000000-0005-0000-0000-000040000000}"/>
    <cellStyle name="Comma 6 2 4" xfId="116" xr:uid="{00000000-0005-0000-0000-000041000000}"/>
    <cellStyle name="Comma 6 2 5" xfId="132" xr:uid="{00000000-0005-0000-0000-000042000000}"/>
    <cellStyle name="Comma 6 2 6" xfId="151" xr:uid="{00000000-0005-0000-0000-000043000000}"/>
    <cellStyle name="Comma 6 2 7" xfId="189" xr:uid="{00000000-0005-0000-0000-000044000000}"/>
    <cellStyle name="Comma 6 3" xfId="80" xr:uid="{00000000-0005-0000-0000-000045000000}"/>
    <cellStyle name="Comma 6 3 2" xfId="161" xr:uid="{00000000-0005-0000-0000-000046000000}"/>
    <cellStyle name="Comma 6 3 3" xfId="190" xr:uid="{00000000-0005-0000-0000-000047000000}"/>
    <cellStyle name="Comma 6 4" xfId="94" xr:uid="{00000000-0005-0000-0000-000048000000}"/>
    <cellStyle name="Comma 6 4 2" xfId="191" xr:uid="{00000000-0005-0000-0000-000049000000}"/>
    <cellStyle name="Comma 6 5" xfId="110" xr:uid="{00000000-0005-0000-0000-00004A000000}"/>
    <cellStyle name="Comma 6 6" xfId="126" xr:uid="{00000000-0005-0000-0000-00004B000000}"/>
    <cellStyle name="Comma 6 7" xfId="145" xr:uid="{00000000-0005-0000-0000-00004C000000}"/>
    <cellStyle name="Comma 6 8" xfId="65" xr:uid="{00000000-0005-0000-0000-00004D000000}"/>
    <cellStyle name="Comma 7" xfId="67" xr:uid="{00000000-0005-0000-0000-00004E000000}"/>
    <cellStyle name="Comma 7 2" xfId="74" xr:uid="{00000000-0005-0000-0000-00004F000000}"/>
    <cellStyle name="Comma 7 2 2" xfId="88" xr:uid="{00000000-0005-0000-0000-000050000000}"/>
    <cellStyle name="Comma 7 2 2 2" xfId="169" xr:uid="{00000000-0005-0000-0000-000051000000}"/>
    <cellStyle name="Comma 7 2 2 3" xfId="192" xr:uid="{00000000-0005-0000-0000-000052000000}"/>
    <cellStyle name="Comma 7 2 3" xfId="102" xr:uid="{00000000-0005-0000-0000-000053000000}"/>
    <cellStyle name="Comma 7 2 4" xfId="118" xr:uid="{00000000-0005-0000-0000-000054000000}"/>
    <cellStyle name="Comma 7 2 5" xfId="134" xr:uid="{00000000-0005-0000-0000-000055000000}"/>
    <cellStyle name="Comma 7 2 6" xfId="153" xr:uid="{00000000-0005-0000-0000-000056000000}"/>
    <cellStyle name="Comma 7 2 7" xfId="193" xr:uid="{00000000-0005-0000-0000-000057000000}"/>
    <cellStyle name="Comma 7 3" xfId="82" xr:uid="{00000000-0005-0000-0000-000058000000}"/>
    <cellStyle name="Comma 7 3 2" xfId="163" xr:uid="{00000000-0005-0000-0000-000059000000}"/>
    <cellStyle name="Comma 7 3 3" xfId="194" xr:uid="{00000000-0005-0000-0000-00005A000000}"/>
    <cellStyle name="Comma 7 4" xfId="96" xr:uid="{00000000-0005-0000-0000-00005B000000}"/>
    <cellStyle name="Comma 7 5" xfId="112" xr:uid="{00000000-0005-0000-0000-00005C000000}"/>
    <cellStyle name="Comma 7 6" xfId="128" xr:uid="{00000000-0005-0000-0000-00005D000000}"/>
    <cellStyle name="Comma 7 7" xfId="147" xr:uid="{00000000-0005-0000-0000-00005E000000}"/>
    <cellStyle name="Comma 7 8" xfId="195" xr:uid="{00000000-0005-0000-0000-00005F000000}"/>
    <cellStyle name="Comma 8" xfId="76" xr:uid="{00000000-0005-0000-0000-000060000000}"/>
    <cellStyle name="Comma 8 2" xfId="90" xr:uid="{00000000-0005-0000-0000-000061000000}"/>
    <cellStyle name="Comma 8 2 2" xfId="171" xr:uid="{00000000-0005-0000-0000-000062000000}"/>
    <cellStyle name="Comma 8 2 3" xfId="196" xr:uid="{00000000-0005-0000-0000-000063000000}"/>
    <cellStyle name="Comma 8 3" xfId="104" xr:uid="{00000000-0005-0000-0000-000064000000}"/>
    <cellStyle name="Comma 8 4" xfId="120" xr:uid="{00000000-0005-0000-0000-000065000000}"/>
    <cellStyle name="Comma 8 5" xfId="136" xr:uid="{00000000-0005-0000-0000-000066000000}"/>
    <cellStyle name="Comma 8 6" xfId="155" xr:uid="{00000000-0005-0000-0000-000067000000}"/>
    <cellStyle name="Comma 8 7" xfId="197" xr:uid="{00000000-0005-0000-0000-000068000000}"/>
    <cellStyle name="Comma 9" xfId="63" xr:uid="{00000000-0005-0000-0000-000069000000}"/>
    <cellStyle name="Comma 9 2" xfId="106" xr:uid="{00000000-0005-0000-0000-00006A000000}"/>
    <cellStyle name="Comma 9 2 2" xfId="173" xr:uid="{00000000-0005-0000-0000-00006B000000}"/>
    <cellStyle name="Comma 9 2 3" xfId="198" xr:uid="{00000000-0005-0000-0000-00006C000000}"/>
    <cellStyle name="Comma 9 3" xfId="122" xr:uid="{00000000-0005-0000-0000-00006D000000}"/>
    <cellStyle name="Comma 9 4" xfId="138" xr:uid="{00000000-0005-0000-0000-00006E000000}"/>
    <cellStyle name="Comma 9 5" xfId="157" xr:uid="{00000000-0005-0000-0000-00006F000000}"/>
    <cellStyle name="Comma 9 6" xfId="199" xr:uid="{00000000-0005-0000-0000-000070000000}"/>
    <cellStyle name="Comma 9 7" xfId="200" xr:uid="{00000000-0005-0000-0000-000071000000}"/>
    <cellStyle name="Currency 2" xfId="57" xr:uid="{00000000-0005-0000-0000-000072000000}"/>
    <cellStyle name="Currency 3" xfId="201" xr:uid="{00000000-0005-0000-0000-000073000000}"/>
    <cellStyle name="Explanatory Text 2" xfId="34" xr:uid="{00000000-0005-0000-0000-000074000000}"/>
    <cellStyle name="Good 2" xfId="35" xr:uid="{00000000-0005-0000-0000-000075000000}"/>
    <cellStyle name="Heading 1 2" xfId="36" xr:uid="{00000000-0005-0000-0000-000076000000}"/>
    <cellStyle name="Heading 2 2" xfId="37" xr:uid="{00000000-0005-0000-0000-000077000000}"/>
    <cellStyle name="Heading 3 2" xfId="38" xr:uid="{00000000-0005-0000-0000-000078000000}"/>
    <cellStyle name="Heading 4 2" xfId="39" xr:uid="{00000000-0005-0000-0000-000079000000}"/>
    <cellStyle name="Hyperlink 2" xfId="50" xr:uid="{00000000-0005-0000-0000-00007A000000}"/>
    <cellStyle name="Hyperlink 3" xfId="52" xr:uid="{00000000-0005-0000-0000-00007B000000}"/>
    <cellStyle name="Input 2" xfId="40" xr:uid="{00000000-0005-0000-0000-00007C000000}"/>
    <cellStyle name="Linked Cell 2" xfId="41" xr:uid="{00000000-0005-0000-0000-00007D000000}"/>
    <cellStyle name="Neutral 2" xfId="42" xr:uid="{00000000-0005-0000-0000-00007E000000}"/>
    <cellStyle name="Normal" xfId="0" builtinId="0"/>
    <cellStyle name="Normal 10" xfId="62" xr:uid="{00000000-0005-0000-0000-000080000000}"/>
    <cellStyle name="Normal 10 2" xfId="105" xr:uid="{00000000-0005-0000-0000-000081000000}"/>
    <cellStyle name="Normal 10 2 2" xfId="172" xr:uid="{00000000-0005-0000-0000-000082000000}"/>
    <cellStyle name="Normal 10 3" xfId="121" xr:uid="{00000000-0005-0000-0000-000083000000}"/>
    <cellStyle name="Normal 10 4" xfId="137" xr:uid="{00000000-0005-0000-0000-000084000000}"/>
    <cellStyle name="Normal 10 5" xfId="156" xr:uid="{00000000-0005-0000-0000-000085000000}"/>
    <cellStyle name="Normal 10 6" xfId="202" xr:uid="{00000000-0005-0000-0000-000086000000}"/>
    <cellStyle name="Normal 11" xfId="61" xr:uid="{00000000-0005-0000-0000-000087000000}"/>
    <cellStyle name="Normal 11 2" xfId="140" xr:uid="{00000000-0005-0000-0000-000088000000}"/>
    <cellStyle name="Normal 11 3" xfId="203" xr:uid="{00000000-0005-0000-0000-000089000000}"/>
    <cellStyle name="Normal 11 4" xfId="204" xr:uid="{00000000-0005-0000-0000-00008A000000}"/>
    <cellStyle name="Normal 12" xfId="139" xr:uid="{00000000-0005-0000-0000-00008B000000}"/>
    <cellStyle name="Normal 13" xfId="174" xr:uid="{00000000-0005-0000-0000-00008C000000}"/>
    <cellStyle name="Normal 2" xfId="1" xr:uid="{00000000-0005-0000-0000-00008D000000}"/>
    <cellStyle name="Normal 2 2" xfId="4" xr:uid="{00000000-0005-0000-0000-00008E000000}"/>
    <cellStyle name="Normal 2 2 2" xfId="205" xr:uid="{00000000-0005-0000-0000-00008F000000}"/>
    <cellStyle name="Normal 2 2 3" xfId="206" xr:uid="{00000000-0005-0000-0000-000090000000}"/>
    <cellStyle name="Normal 2 3" xfId="5" xr:uid="{00000000-0005-0000-0000-000091000000}"/>
    <cellStyle name="Normal 2 3 2" xfId="207" xr:uid="{00000000-0005-0000-0000-000092000000}"/>
    <cellStyle name="Normal 2 4" xfId="59" xr:uid="{00000000-0005-0000-0000-000093000000}"/>
    <cellStyle name="Normal 2 5" xfId="208" xr:uid="{00000000-0005-0000-0000-000094000000}"/>
    <cellStyle name="Normal 2 6" xfId="209" xr:uid="{00000000-0005-0000-0000-000095000000}"/>
    <cellStyle name="Normal 3" xfId="3" xr:uid="{00000000-0005-0000-0000-000096000000}"/>
    <cellStyle name="Normal 3 2" xfId="51" xr:uid="{00000000-0005-0000-0000-000097000000}"/>
    <cellStyle name="Normal 3 3" xfId="60" xr:uid="{00000000-0005-0000-0000-000098000000}"/>
    <cellStyle name="Normal 3 4" xfId="210" xr:uid="{00000000-0005-0000-0000-000099000000}"/>
    <cellStyle name="Normal 3 5" xfId="211" xr:uid="{00000000-0005-0000-0000-00009A000000}"/>
    <cellStyle name="Normal 4" xfId="55" xr:uid="{00000000-0005-0000-0000-00009B000000}"/>
    <cellStyle name="Normal 4 2" xfId="212" xr:uid="{00000000-0005-0000-0000-00009C000000}"/>
    <cellStyle name="Normal 4 3" xfId="213" xr:uid="{00000000-0005-0000-0000-00009D000000}"/>
    <cellStyle name="Normal 5" xfId="53" xr:uid="{00000000-0005-0000-0000-00009E000000}"/>
    <cellStyle name="Normal 5 2" xfId="68" xr:uid="{00000000-0005-0000-0000-00009F000000}"/>
    <cellStyle name="Normal 5 2 2" xfId="83" xr:uid="{00000000-0005-0000-0000-0000A0000000}"/>
    <cellStyle name="Normal 5 2 2 2" xfId="164" xr:uid="{00000000-0005-0000-0000-0000A1000000}"/>
    <cellStyle name="Normal 5 2 3" xfId="97" xr:uid="{00000000-0005-0000-0000-0000A2000000}"/>
    <cellStyle name="Normal 5 2 4" xfId="113" xr:uid="{00000000-0005-0000-0000-0000A3000000}"/>
    <cellStyle name="Normal 5 2 5" xfId="129" xr:uid="{00000000-0005-0000-0000-0000A4000000}"/>
    <cellStyle name="Normal 5 2 6" xfId="148" xr:uid="{00000000-0005-0000-0000-0000A5000000}"/>
    <cellStyle name="Normal 5 3" xfId="77" xr:uid="{00000000-0005-0000-0000-0000A6000000}"/>
    <cellStyle name="Normal 5 3 2" xfId="158" xr:uid="{00000000-0005-0000-0000-0000A7000000}"/>
    <cellStyle name="Normal 5 4" xfId="91" xr:uid="{00000000-0005-0000-0000-0000A8000000}"/>
    <cellStyle name="Normal 5 5" xfId="107" xr:uid="{00000000-0005-0000-0000-0000A9000000}"/>
    <cellStyle name="Normal 5 6" xfId="123" xr:uid="{00000000-0005-0000-0000-0000AA000000}"/>
    <cellStyle name="Normal 5 7" xfId="142" xr:uid="{00000000-0005-0000-0000-0000AB000000}"/>
    <cellStyle name="Normal 6" xfId="58" xr:uid="{00000000-0005-0000-0000-0000AC000000}"/>
    <cellStyle name="Normal 6 2" xfId="70" xr:uid="{00000000-0005-0000-0000-0000AD000000}"/>
    <cellStyle name="Normal 6 3" xfId="214" xr:uid="{00000000-0005-0000-0000-0000AE000000}"/>
    <cellStyle name="Normal 6 4" xfId="215" xr:uid="{00000000-0005-0000-0000-0000AF000000}"/>
    <cellStyle name="Normal 7" xfId="64" xr:uid="{00000000-0005-0000-0000-0000B0000000}"/>
    <cellStyle name="Normal 7 2" xfId="71" xr:uid="{00000000-0005-0000-0000-0000B1000000}"/>
    <cellStyle name="Normal 7 2 2" xfId="85" xr:uid="{00000000-0005-0000-0000-0000B2000000}"/>
    <cellStyle name="Normal 7 2 2 2" xfId="166" xr:uid="{00000000-0005-0000-0000-0000B3000000}"/>
    <cellStyle name="Normal 7 2 3" xfId="99" xr:uid="{00000000-0005-0000-0000-0000B4000000}"/>
    <cellStyle name="Normal 7 2 4" xfId="115" xr:uid="{00000000-0005-0000-0000-0000B5000000}"/>
    <cellStyle name="Normal 7 2 5" xfId="131" xr:uid="{00000000-0005-0000-0000-0000B6000000}"/>
    <cellStyle name="Normal 7 2 6" xfId="150" xr:uid="{00000000-0005-0000-0000-0000B7000000}"/>
    <cellStyle name="Normal 7 3" xfId="79" xr:uid="{00000000-0005-0000-0000-0000B8000000}"/>
    <cellStyle name="Normal 7 3 2" xfId="160" xr:uid="{00000000-0005-0000-0000-0000B9000000}"/>
    <cellStyle name="Normal 7 4" xfId="93" xr:uid="{00000000-0005-0000-0000-0000BA000000}"/>
    <cellStyle name="Normal 7 5" xfId="109" xr:uid="{00000000-0005-0000-0000-0000BB000000}"/>
    <cellStyle name="Normal 7 6" xfId="125" xr:uid="{00000000-0005-0000-0000-0000BC000000}"/>
    <cellStyle name="Normal 7 7" xfId="144" xr:uid="{00000000-0005-0000-0000-0000BD000000}"/>
    <cellStyle name="Normal 8" xfId="66" xr:uid="{00000000-0005-0000-0000-0000BE000000}"/>
    <cellStyle name="Normal 8 2" xfId="73" xr:uid="{00000000-0005-0000-0000-0000BF000000}"/>
    <cellStyle name="Normal 8 2 2" xfId="87" xr:uid="{00000000-0005-0000-0000-0000C0000000}"/>
    <cellStyle name="Normal 8 2 2 2" xfId="168" xr:uid="{00000000-0005-0000-0000-0000C1000000}"/>
    <cellStyle name="Normal 8 2 3" xfId="101" xr:uid="{00000000-0005-0000-0000-0000C2000000}"/>
    <cellStyle name="Normal 8 2 4" xfId="117" xr:uid="{00000000-0005-0000-0000-0000C3000000}"/>
    <cellStyle name="Normal 8 2 5" xfId="133" xr:uid="{00000000-0005-0000-0000-0000C4000000}"/>
    <cellStyle name="Normal 8 2 6" xfId="152" xr:uid="{00000000-0005-0000-0000-0000C5000000}"/>
    <cellStyle name="Normal 8 3" xfId="81" xr:uid="{00000000-0005-0000-0000-0000C6000000}"/>
    <cellStyle name="Normal 8 3 2" xfId="162" xr:uid="{00000000-0005-0000-0000-0000C7000000}"/>
    <cellStyle name="Normal 8 4" xfId="95" xr:uid="{00000000-0005-0000-0000-0000C8000000}"/>
    <cellStyle name="Normal 8 5" xfId="111" xr:uid="{00000000-0005-0000-0000-0000C9000000}"/>
    <cellStyle name="Normal 8 6" xfId="127" xr:uid="{00000000-0005-0000-0000-0000CA000000}"/>
    <cellStyle name="Normal 8 7" xfId="146" xr:uid="{00000000-0005-0000-0000-0000CB000000}"/>
    <cellStyle name="Normal 9" xfId="75" xr:uid="{00000000-0005-0000-0000-0000CC000000}"/>
    <cellStyle name="Normal 9 2" xfId="89" xr:uid="{00000000-0005-0000-0000-0000CD000000}"/>
    <cellStyle name="Normal 9 2 2" xfId="170" xr:uid="{00000000-0005-0000-0000-0000CE000000}"/>
    <cellStyle name="Normal 9 3" xfId="103" xr:uid="{00000000-0005-0000-0000-0000CF000000}"/>
    <cellStyle name="Normal 9 4" xfId="119" xr:uid="{00000000-0005-0000-0000-0000D0000000}"/>
    <cellStyle name="Normal 9 5" xfId="135" xr:uid="{00000000-0005-0000-0000-0000D1000000}"/>
    <cellStyle name="Normal 9 6" xfId="154" xr:uid="{00000000-0005-0000-0000-0000D2000000}"/>
    <cellStyle name="Note 2" xfId="43" xr:uid="{00000000-0005-0000-0000-0000D3000000}"/>
    <cellStyle name="Output 2" xfId="44" xr:uid="{00000000-0005-0000-0000-0000D4000000}"/>
    <cellStyle name="Title 2" xfId="45" xr:uid="{00000000-0005-0000-0000-0000D5000000}"/>
    <cellStyle name="Total 2" xfId="46" xr:uid="{00000000-0005-0000-0000-0000D6000000}"/>
    <cellStyle name="Warning Text 2" xfId="47" xr:uid="{00000000-0005-0000-0000-0000D7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1</xdr:row>
      <xdr:rowOff>114300</xdr:rowOff>
    </xdr:from>
    <xdr:to>
      <xdr:col>7</xdr:col>
      <xdr:colOff>95250</xdr:colOff>
      <xdr:row>4</xdr:row>
      <xdr:rowOff>92710</xdr:rowOff>
    </xdr:to>
    <xdr:pic>
      <xdr:nvPicPr>
        <xdr:cNvPr id="2" name="Picture 1" descr="SBC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314325"/>
          <a:ext cx="1647825" cy="618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7"/>
  <sheetViews>
    <sheetView showGridLines="0" showRowColHeaders="0" tabSelected="1" workbookViewId="0">
      <selection activeCell="H24" sqref="H24:I24"/>
    </sheetView>
  </sheetViews>
  <sheetFormatPr defaultColWidth="9.1796875" defaultRowHeight="14.5"/>
  <cols>
    <col min="1" max="1" width="2.26953125" customWidth="1"/>
    <col min="3" max="3" width="44.26953125" customWidth="1"/>
    <col min="5" max="5" width="11.1796875" customWidth="1"/>
    <col min="6" max="6" width="14.1796875" bestFit="1" customWidth="1"/>
    <col min="7" max="7" width="4.1796875" customWidth="1"/>
    <col min="8" max="8" width="10.7265625" customWidth="1"/>
    <col min="9" max="9" width="2" customWidth="1"/>
    <col min="11" max="11" width="14.26953125" customWidth="1"/>
    <col min="12" max="12" width="19.1796875" customWidth="1"/>
    <col min="13" max="13" width="13.453125" customWidth="1"/>
  </cols>
  <sheetData>
    <row r="1" spans="2:8" ht="15" thickBot="1"/>
    <row r="2" spans="2:8">
      <c r="B2" s="9"/>
      <c r="C2" s="10"/>
      <c r="D2" s="10"/>
      <c r="E2" s="10"/>
      <c r="F2" s="10"/>
      <c r="G2" s="10"/>
      <c r="H2" s="11"/>
    </row>
    <row r="3" spans="2:8" ht="18">
      <c r="B3" s="12"/>
      <c r="C3" s="49" t="s">
        <v>0</v>
      </c>
      <c r="D3" s="50"/>
      <c r="E3" s="50"/>
      <c r="F3" s="26"/>
      <c r="G3" s="26"/>
      <c r="H3" s="2"/>
    </row>
    <row r="4" spans="2:8" ht="18">
      <c r="B4" s="12"/>
      <c r="C4" s="49" t="s">
        <v>1</v>
      </c>
      <c r="D4" s="50"/>
      <c r="E4" s="50"/>
      <c r="F4" s="26"/>
      <c r="G4" s="26"/>
      <c r="H4" s="2"/>
    </row>
    <row r="5" spans="2:8">
      <c r="B5" s="12"/>
      <c r="H5" s="2"/>
    </row>
    <row r="6" spans="2:8" ht="15.5">
      <c r="B6" s="12"/>
      <c r="C6" s="37" t="s">
        <v>2</v>
      </c>
      <c r="D6" s="13"/>
      <c r="F6" s="36"/>
      <c r="G6" s="13"/>
      <c r="H6" s="2"/>
    </row>
    <row r="7" spans="2:8" ht="15.5">
      <c r="B7" s="12"/>
      <c r="C7" s="13"/>
      <c r="D7" s="13"/>
      <c r="F7" s="13"/>
      <c r="G7" s="13"/>
      <c r="H7" s="2"/>
    </row>
    <row r="8" spans="2:8" ht="9.65" customHeight="1">
      <c r="B8" s="12"/>
      <c r="C8" s="13"/>
      <c r="D8" s="13"/>
      <c r="E8" s="13"/>
      <c r="F8" s="13"/>
      <c r="G8" s="13"/>
      <c r="H8" s="2"/>
    </row>
    <row r="9" spans="2:8" ht="15.5">
      <c r="B9" s="12"/>
      <c r="C9" s="47" t="str">
        <f>IF(ISNA(VLOOKUP(F6,'School Ref numbers'!A3:B18,2,FALSE))," ",VLOOKUP(F6,'School Ref numbers'!A3:B18,2,FALSE))</f>
        <v xml:space="preserve"> </v>
      </c>
      <c r="D9" s="48"/>
      <c r="E9" s="48"/>
      <c r="F9" s="48"/>
      <c r="G9" s="13"/>
      <c r="H9" s="2"/>
    </row>
    <row r="10" spans="2:8" ht="9.65" customHeight="1">
      <c r="B10" s="12"/>
      <c r="C10" s="34"/>
      <c r="D10" s="35"/>
      <c r="E10" s="35"/>
      <c r="F10" s="35"/>
      <c r="G10" s="13"/>
      <c r="H10" s="2"/>
    </row>
    <row r="11" spans="2:8" ht="4.9000000000000004" customHeight="1">
      <c r="B11" s="12"/>
      <c r="C11" s="34"/>
      <c r="D11" s="35"/>
      <c r="E11" s="35"/>
      <c r="F11" s="35"/>
      <c r="G11" s="13"/>
      <c r="H11" s="2"/>
    </row>
    <row r="12" spans="2:8" ht="4.9000000000000004" customHeight="1">
      <c r="B12" s="12"/>
      <c r="C12" s="34"/>
      <c r="D12" s="35"/>
      <c r="E12" s="35"/>
      <c r="F12" s="35"/>
      <c r="G12" s="13"/>
      <c r="H12" s="2"/>
    </row>
    <row r="13" spans="2:8" ht="4.9000000000000004" customHeight="1">
      <c r="B13" s="12"/>
      <c r="C13" s="34"/>
      <c r="D13" s="35"/>
      <c r="E13" s="35"/>
      <c r="F13" s="35"/>
      <c r="G13" s="13"/>
      <c r="H13" s="2"/>
    </row>
    <row r="14" spans="2:8" ht="15.5">
      <c r="B14" s="12"/>
      <c r="C14" s="51" t="s">
        <v>3</v>
      </c>
      <c r="D14" s="52"/>
      <c r="E14" s="52"/>
      <c r="F14" s="52"/>
      <c r="G14" s="16"/>
      <c r="H14" s="2"/>
    </row>
    <row r="15" spans="2:8" ht="15.5">
      <c r="B15" s="12"/>
      <c r="C15" s="14"/>
      <c r="D15" s="14"/>
      <c r="E15" s="14"/>
      <c r="F15" s="15"/>
      <c r="G15" s="16"/>
      <c r="H15" s="2"/>
    </row>
    <row r="16" spans="2:8" ht="18">
      <c r="B16" s="12"/>
      <c r="C16" s="17" t="s">
        <v>4</v>
      </c>
      <c r="D16" s="18"/>
      <c r="F16" s="19" t="s">
        <v>5</v>
      </c>
      <c r="H16" s="2"/>
    </row>
    <row r="17" spans="2:13" ht="17.5" customHeight="1">
      <c r="B17" s="12"/>
      <c r="H17" s="2"/>
    </row>
    <row r="18" spans="2:13" hidden="1">
      <c r="B18" s="12"/>
      <c r="H18" s="2"/>
    </row>
    <row r="19" spans="2:13" ht="15.5">
      <c r="B19" s="12"/>
      <c r="C19" s="27" t="s">
        <v>6</v>
      </c>
      <c r="D19" s="27"/>
      <c r="F19" s="32"/>
      <c r="H19" s="2"/>
    </row>
    <row r="20" spans="2:13" ht="15.65" customHeight="1">
      <c r="B20" s="12"/>
      <c r="C20" s="28" t="s">
        <v>7</v>
      </c>
      <c r="D20" s="1"/>
      <c r="F20" s="1"/>
      <c r="H20" s="2"/>
    </row>
    <row r="21" spans="2:13" ht="15.65" customHeight="1">
      <c r="B21" s="12"/>
      <c r="C21" s="28"/>
      <c r="D21" s="1"/>
      <c r="F21" s="1"/>
      <c r="H21" s="2"/>
    </row>
    <row r="22" spans="2:13" ht="15.65" customHeight="1">
      <c r="B22" s="12"/>
      <c r="C22" s="28"/>
      <c r="D22" s="1"/>
      <c r="F22" s="1"/>
      <c r="H22" s="2"/>
    </row>
    <row r="23" spans="2:13" ht="15.5">
      <c r="B23" s="12"/>
      <c r="C23" s="27" t="s">
        <v>8</v>
      </c>
      <c r="D23" s="1"/>
      <c r="F23" s="1"/>
      <c r="H23" s="2"/>
    </row>
    <row r="24" spans="2:13" ht="10.9" customHeight="1">
      <c r="B24" s="12"/>
      <c r="C24" s="27"/>
      <c r="D24" s="1"/>
      <c r="F24" s="1"/>
      <c r="H24" s="2"/>
    </row>
    <row r="25" spans="2:13" ht="15.5">
      <c r="B25" s="12"/>
      <c r="C25" s="1" t="s">
        <v>9</v>
      </c>
      <c r="D25" s="1"/>
      <c r="F25" s="3"/>
      <c r="H25" s="2"/>
      <c r="K25" s="45"/>
    </row>
    <row r="26" spans="2:13" ht="15.5">
      <c r="B26" s="12"/>
      <c r="C26" s="1"/>
      <c r="D26" s="1"/>
      <c r="F26" s="1"/>
      <c r="H26" s="2"/>
      <c r="K26" s="45"/>
    </row>
    <row r="27" spans="2:13" ht="15.5">
      <c r="B27" s="12"/>
      <c r="C27" s="1" t="s">
        <v>10</v>
      </c>
      <c r="D27" s="1"/>
      <c r="F27" s="3"/>
      <c r="H27" s="2"/>
    </row>
    <row r="28" spans="2:13" ht="10.9" customHeight="1">
      <c r="B28" s="12"/>
      <c r="C28" s="1"/>
      <c r="D28" s="1"/>
      <c r="F28" s="1"/>
      <c r="H28" s="2"/>
      <c r="K28" s="46"/>
      <c r="L28" s="46"/>
      <c r="M28" s="46"/>
    </row>
    <row r="29" spans="2:13" ht="15.5">
      <c r="B29" s="12"/>
      <c r="C29" s="1" t="s">
        <v>11</v>
      </c>
      <c r="D29" s="1"/>
      <c r="F29" s="4">
        <f>F25-F27</f>
        <v>0</v>
      </c>
      <c r="H29" s="2"/>
    </row>
    <row r="30" spans="2:13" ht="9.65" customHeight="1">
      <c r="B30" s="12"/>
      <c r="C30" s="1"/>
      <c r="D30" s="1"/>
      <c r="F30" s="1"/>
      <c r="H30" s="2"/>
    </row>
    <row r="31" spans="2:13" ht="12" customHeight="1">
      <c r="B31" s="12"/>
      <c r="C31" s="5"/>
      <c r="D31" s="1"/>
      <c r="F31" s="1"/>
      <c r="H31" s="2"/>
    </row>
    <row r="32" spans="2:13" ht="15.5">
      <c r="B32" s="12"/>
      <c r="C32" s="1" t="s">
        <v>12</v>
      </c>
      <c r="D32" s="1"/>
      <c r="F32" s="29"/>
      <c r="H32" s="2"/>
    </row>
    <row r="33" spans="2:11" ht="9.65" customHeight="1">
      <c r="B33" s="12"/>
      <c r="C33" s="1"/>
      <c r="D33" s="1"/>
      <c r="F33" s="1"/>
      <c r="H33" s="2"/>
    </row>
    <row r="34" spans="2:11" ht="16.149999999999999" customHeight="1">
      <c r="B34" s="12"/>
      <c r="C34" s="1" t="s">
        <v>13</v>
      </c>
      <c r="D34" s="1"/>
      <c r="F34" s="30">
        <f>F29*F32*190*2.34</f>
        <v>0</v>
      </c>
      <c r="H34" s="2"/>
    </row>
    <row r="35" spans="2:11" ht="8.5" customHeight="1">
      <c r="B35" s="12"/>
      <c r="C35" s="1"/>
      <c r="D35" s="1"/>
      <c r="F35" s="1"/>
      <c r="H35" s="2"/>
    </row>
    <row r="36" spans="2:11" ht="8.5" customHeight="1">
      <c r="B36" s="12"/>
      <c r="C36" s="1"/>
      <c r="D36" s="1"/>
      <c r="F36" s="1"/>
      <c r="H36" s="2"/>
    </row>
    <row r="37" spans="2:11" ht="9" customHeight="1">
      <c r="B37" s="12"/>
      <c r="C37" s="1"/>
      <c r="D37" s="1"/>
      <c r="F37" s="1"/>
      <c r="H37" s="2"/>
    </row>
    <row r="38" spans="2:11" ht="15.5">
      <c r="B38" s="12"/>
      <c r="C38" s="1" t="s">
        <v>14</v>
      </c>
      <c r="D38" s="1"/>
      <c r="F38" s="30">
        <f>F34*7/12</f>
        <v>0</v>
      </c>
      <c r="H38" s="2"/>
    </row>
    <row r="39" spans="2:11" ht="9" customHeight="1">
      <c r="B39" s="12"/>
      <c r="C39" s="1"/>
      <c r="D39" s="1"/>
      <c r="F39" s="1"/>
      <c r="H39" s="2"/>
    </row>
    <row r="40" spans="2:11" ht="15.5">
      <c r="B40" s="12"/>
      <c r="C40" s="5"/>
      <c r="D40" s="1"/>
      <c r="F40" s="1"/>
      <c r="H40" s="2"/>
    </row>
    <row r="41" spans="2:11" ht="15.5">
      <c r="B41" s="12"/>
      <c r="C41" s="27" t="s">
        <v>15</v>
      </c>
      <c r="D41" s="1"/>
      <c r="F41" s="33">
        <f>F38+F19</f>
        <v>0</v>
      </c>
      <c r="H41" s="2"/>
    </row>
    <row r="42" spans="2:11" ht="10.15" customHeight="1">
      <c r="B42" s="12"/>
      <c r="C42" s="1"/>
      <c r="D42" s="1"/>
      <c r="F42" s="1"/>
      <c r="H42" s="2"/>
    </row>
    <row r="43" spans="2:11" ht="5.5" customHeight="1">
      <c r="B43" s="12"/>
      <c r="C43" s="1"/>
      <c r="D43" s="1"/>
      <c r="F43" s="1"/>
      <c r="H43" s="2"/>
    </row>
    <row r="44" spans="2:11">
      <c r="B44" s="12"/>
      <c r="C44" s="6"/>
      <c r="D44" s="6"/>
      <c r="E44" s="20"/>
      <c r="F44" s="7"/>
      <c r="H44" s="2"/>
    </row>
    <row r="45" spans="2:11">
      <c r="B45" s="12"/>
      <c r="C45" s="8" t="s">
        <v>16</v>
      </c>
      <c r="F45" s="25"/>
      <c r="H45" s="2"/>
      <c r="K45" s="24"/>
    </row>
    <row r="46" spans="2:11">
      <c r="B46" s="12"/>
      <c r="C46" s="31"/>
      <c r="H46" s="2"/>
    </row>
    <row r="47" spans="2:11" ht="15" thickBot="1">
      <c r="B47" s="21"/>
      <c r="C47" s="22"/>
      <c r="D47" s="22"/>
      <c r="E47" s="22"/>
      <c r="F47" s="22"/>
      <c r="G47" s="22"/>
      <c r="H47" s="23"/>
    </row>
  </sheetData>
  <sheetProtection algorithmName="SHA-512" hashValue="HLUrYV0Wg779JdPiGHVmOx4NXPknaHBwN6pYzswxIISX/s8+SIJH2XGfMPHPyBOiNqk3JYj/wtJrMFKsefYDRA==" saltValue="fJCv9E2yTN+6++bUb3LKHg==" spinCount="100000" sheet="1" objects="1" scenarios="1"/>
  <mergeCells count="4">
    <mergeCell ref="C9:F9"/>
    <mergeCell ref="C3:E3"/>
    <mergeCell ref="C4:E4"/>
    <mergeCell ref="C14:F14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18"/>
  <sheetViews>
    <sheetView workbookViewId="0">
      <pane xSplit="2" topLeftCell="C1" activePane="topRight" state="frozenSplit"/>
      <selection pane="topRight" activeCell="H7" sqref="H7"/>
    </sheetView>
  </sheetViews>
  <sheetFormatPr defaultColWidth="9.1796875" defaultRowHeight="14.5"/>
  <cols>
    <col min="1" max="1" width="9.26953125" style="41" customWidth="1"/>
    <col min="2" max="2" width="52.453125" style="41" customWidth="1"/>
    <col min="3" max="19" width="9.1796875" style="41" customWidth="1"/>
    <col min="20" max="16384" width="9.1796875" style="41"/>
  </cols>
  <sheetData>
    <row r="1" spans="1:2" ht="15.5">
      <c r="A1" s="38"/>
      <c r="B1" s="39"/>
    </row>
    <row r="2" spans="1:2" ht="15.5">
      <c r="A2" s="42"/>
      <c r="B2" s="40" t="s">
        <v>17</v>
      </c>
    </row>
    <row r="3" spans="1:2" ht="15.5">
      <c r="A3" s="43">
        <v>102351</v>
      </c>
      <c r="B3" s="44" t="s">
        <v>18</v>
      </c>
    </row>
    <row r="4" spans="1:2" ht="15.5">
      <c r="A4" s="43">
        <v>103455</v>
      </c>
      <c r="B4" s="44" t="s">
        <v>19</v>
      </c>
    </row>
    <row r="5" spans="1:2" ht="15.5">
      <c r="A5" s="43" t="s">
        <v>20</v>
      </c>
      <c r="B5" s="44" t="s">
        <v>21</v>
      </c>
    </row>
    <row r="6" spans="1:2" ht="15.5">
      <c r="A6" s="43">
        <v>103561</v>
      </c>
      <c r="B6" s="44" t="s">
        <v>22</v>
      </c>
    </row>
    <row r="7" spans="1:2" ht="15.5">
      <c r="A7" s="43">
        <v>105038</v>
      </c>
      <c r="B7" s="44" t="s">
        <v>23</v>
      </c>
    </row>
    <row r="8" spans="1:2" ht="15.5">
      <c r="A8" s="43">
        <v>103507</v>
      </c>
      <c r="B8" s="44" t="s">
        <v>24</v>
      </c>
    </row>
    <row r="9" spans="1:2" ht="15.5">
      <c r="A9" s="43">
        <v>103551</v>
      </c>
      <c r="B9" s="44" t="s">
        <v>25</v>
      </c>
    </row>
    <row r="10" spans="1:2" ht="15.5">
      <c r="A10" s="43">
        <v>107272</v>
      </c>
      <c r="B10" s="44" t="s">
        <v>26</v>
      </c>
    </row>
    <row r="11" spans="1:2" ht="15.5">
      <c r="A11" s="43">
        <v>102290</v>
      </c>
      <c r="B11" s="44" t="s">
        <v>27</v>
      </c>
    </row>
    <row r="12" spans="1:2" ht="15.5">
      <c r="A12" s="43">
        <v>103366</v>
      </c>
      <c r="B12" s="44" t="s">
        <v>28</v>
      </c>
    </row>
    <row r="13" spans="1:2" ht="15.5">
      <c r="A13" s="43">
        <v>102587</v>
      </c>
      <c r="B13" s="44" t="s">
        <v>29</v>
      </c>
    </row>
    <row r="14" spans="1:2" ht="15.5">
      <c r="A14" s="43">
        <v>103062</v>
      </c>
      <c r="B14" s="44" t="s">
        <v>30</v>
      </c>
    </row>
    <row r="15" spans="1:2" ht="15.5">
      <c r="A15" s="43">
        <v>102291</v>
      </c>
      <c r="B15" s="44" t="s">
        <v>31</v>
      </c>
    </row>
    <row r="16" spans="1:2" ht="15.5">
      <c r="A16" s="43">
        <v>103111</v>
      </c>
      <c r="B16" s="44" t="s">
        <v>32</v>
      </c>
    </row>
    <row r="17" spans="1:2" ht="15.5">
      <c r="A17" s="43" t="s">
        <v>33</v>
      </c>
      <c r="B17" s="44" t="s">
        <v>34</v>
      </c>
    </row>
    <row r="18" spans="1:2" ht="15.5">
      <c r="A18" s="43">
        <v>104791</v>
      </c>
      <c r="B18" s="44" t="s">
        <v>35</v>
      </c>
    </row>
  </sheetData>
  <sheetProtection password="85EC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00F0653AC4B91684919D4E59A6D" ma:contentTypeVersion="12" ma:contentTypeDescription="Create a new document." ma:contentTypeScope="" ma:versionID="f0e290a66a5143141c0c4583750f53e6">
  <xsd:schema xmlns:xsd="http://www.w3.org/2001/XMLSchema" xmlns:xs="http://www.w3.org/2001/XMLSchema" xmlns:p="http://schemas.microsoft.com/office/2006/metadata/properties" xmlns:ns2="17d35f1f-4034-4a8f-9bcc-6a4ee66951ac" xmlns:ns3="bc2b58c3-0543-41aa-8e57-f11f5e6f6e36" targetNamespace="http://schemas.microsoft.com/office/2006/metadata/properties" ma:root="true" ma:fieldsID="94f082eaa0b3bf5ad6339f906684ff82" ns2:_="" ns3:_="">
    <xsd:import namespace="17d35f1f-4034-4a8f-9bcc-6a4ee66951ac"/>
    <xsd:import namespace="bc2b58c3-0543-41aa-8e57-f11f5e6f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35f1f-4034-4a8f-9bcc-6a4ee66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8c3-0543-41aa-8e57-f11f5e6f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487E1-32E1-46BB-A75E-5B0EE459EF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F72C9-4ECD-4176-83DC-1561B5C7613B}">
  <ds:schemaRefs>
    <ds:schemaRef ds:uri="bc2b58c3-0543-41aa-8e57-f11f5e6f6e3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17d35f1f-4034-4a8f-9bcc-6a4ee66951a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C6A358-5B44-4806-8B78-86F22A9A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35f1f-4034-4a8f-9bcc-6a4ee66951ac"/>
    <ds:schemaRef ds:uri="bc2b58c3-0543-41aa-8e57-f11f5e6f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UIFSM</vt:lpstr>
      <vt:lpstr>School Ref numbers</vt:lpstr>
      <vt:lpstr>UIFSM!Print_Area</vt:lpstr>
    </vt:vector>
  </TitlesOfParts>
  <Manager/>
  <Company>Southend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Louise Moss</dc:creator>
  <cp:keywords/>
  <dc:description/>
  <cp:lastModifiedBy>Georgina Holmes</cp:lastModifiedBy>
  <cp:revision/>
  <dcterms:created xsi:type="dcterms:W3CDTF">2014-08-06T11:06:06Z</dcterms:created>
  <dcterms:modified xsi:type="dcterms:W3CDTF">2022-01-28T10:17:48Z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0x0101003C4C800F0653AC4B91684919D4E59A6D</vt:lpwstr>
  </property>
</Properties>
</file>