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VTR SF\SF2021120301-Supply Request Form VTR 240\Final Review\"/>
    </mc:Choice>
  </mc:AlternateContent>
  <xr:revisionPtr revIDLastSave="0" documentId="13_ncr:1_{078A79C3-1CB7-4861-95A3-FCC2072D0913}" xr6:coauthVersionLast="46" xr6:coauthVersionMax="46" xr10:uidLastSave="{00000000-0000-0000-0000-000000000000}"/>
  <workbookProtection workbookAlgorithmName="SHA-512" workbookHashValue="7gZK485WMXEFaJvJYzLxXLPFQIpmhsvoUZJTgif2So/1+JalgpTUPmvBcHMJybh06Jdf9lQjmkvS4UOaED0UAA==" workbookSaltValue="aYB3ViguWBYf8QPkK0q3mQ==" workbookSpinCount="100000" lockStructure="1"/>
  <bookViews>
    <workbookView xWindow="-120" yWindow="-120" windowWidth="29040" windowHeight="15840" xr2:uid="{00000000-000D-0000-FFFF-FFFF00000000}"/>
  </bookViews>
  <sheets>
    <sheet name="Form VTR-240 (Rev 1221) " sheetId="2" r:id="rId1"/>
    <sheet name="TxDMV Huntsville WHSE Supplies" sheetId="1" r:id="rId2"/>
    <sheet name="INDEX CODES" sheetId="3" r:id="rId3"/>
  </sheets>
  <definedNames>
    <definedName name="_xlnm._FilterDatabase" localSheetId="0" hidden="1">'Form VTR-240 (Rev 1221) '!$A$9:$A$23</definedName>
    <definedName name="IndexCodes">'INDEX CODES'!$A$1:$A$18</definedName>
    <definedName name="_xlnm.Print_Area" localSheetId="0">'Form VTR-240 (Rev 1221) 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C9" i="2" l="1"/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9" i="2"/>
  <c r="H9" i="2"/>
</calcChain>
</file>

<file path=xl/sharedStrings.xml><?xml version="1.0" encoding="utf-8"?>
<sst xmlns="http://schemas.openxmlformats.org/spreadsheetml/2006/main" count="399" uniqueCount="177">
  <si>
    <t>DHT #</t>
  </si>
  <si>
    <t>Item Description</t>
  </si>
  <si>
    <t>Unit of Measure</t>
  </si>
  <si>
    <t>Disabled Placard</t>
  </si>
  <si>
    <t>Envelopes</t>
  </si>
  <si>
    <t>Box</t>
  </si>
  <si>
    <t>Forms</t>
  </si>
  <si>
    <t>Ream</t>
  </si>
  <si>
    <t>Antique Tabs – Blank</t>
  </si>
  <si>
    <t>Plates</t>
  </si>
  <si>
    <t>TxDMV Add Campaign Supplies</t>
  </si>
  <si>
    <t>Category</t>
  </si>
  <si>
    <t xml:space="preserve">Sticker/Decal, oval shape – Registered Texan Decal </t>
  </si>
  <si>
    <t>Push Card – eReminder</t>
  </si>
  <si>
    <t>Poster, bi-lingual – eReminder</t>
  </si>
  <si>
    <t>ITEM</t>
  </si>
  <si>
    <t>ITEM #</t>
  </si>
  <si>
    <t>DESCRIPTION</t>
  </si>
  <si>
    <t>Index Code</t>
  </si>
  <si>
    <t>Toner, Letterhead, etc.</t>
  </si>
  <si>
    <t>Stickers</t>
  </si>
  <si>
    <t>Austin HQ WHSE Supplies</t>
  </si>
  <si>
    <t>Push Card - TxDMV "Don't make a move without us!"</t>
  </si>
  <si>
    <t>Push Card - TxDMV "Plates and Placards"</t>
  </si>
  <si>
    <t>Counter Card - "Protect your title." Information</t>
  </si>
  <si>
    <t>Push Card - "Protect your title." Information</t>
  </si>
  <si>
    <t>Poster - "Protect your title." Information</t>
  </si>
  <si>
    <t>Brochure - "Protect your title." Information</t>
  </si>
  <si>
    <t># 38 White Wove, 12X15 Printed No Zip (500 per box)</t>
  </si>
  <si>
    <t>Bumper Sticker/Decal- “Holler if Y’all Two Step”</t>
  </si>
  <si>
    <t>Poster, large, -“It’s an all new Texas Two Step.”</t>
  </si>
  <si>
    <t>Brochure/Push Card Holder.</t>
  </si>
  <si>
    <t xml:space="preserve">VTR-22-A - Nonresident Sticker F/Move…. </t>
  </si>
  <si>
    <t xml:space="preserve">VTR-23-A - Temp Nonresident Sticker Pe… </t>
  </si>
  <si>
    <r>
      <t>Brochure-A Guide for Dealers</t>
    </r>
    <r>
      <rPr>
        <b/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“Introducing the New Texas Two Step”</t>
    </r>
  </si>
  <si>
    <t xml:space="preserve"> </t>
  </si>
  <si>
    <t>QUANTITY ON HAND</t>
  </si>
  <si>
    <t>Date:</t>
  </si>
  <si>
    <t>URGENT YES/NO</t>
  </si>
  <si>
    <t>Tattoos, temporary. – Registered Texan</t>
  </si>
  <si>
    <t>Form 130-U – Color Choice Chart</t>
  </si>
  <si>
    <r>
      <t># 25 White Wove, Latex 6X9 Printed, No Zip (500 per box)</t>
    </r>
    <r>
      <rPr>
        <b/>
        <sz val="12"/>
        <color rgb="FF000000"/>
        <rFont val="Calibri"/>
        <family val="2"/>
      </rPr>
      <t xml:space="preserve"> ***Regions Only***</t>
    </r>
  </si>
  <si>
    <r>
      <t xml:space="preserve"># 34 White Wove, Latex 10X13 Printed No Zip (500 per box) </t>
    </r>
    <r>
      <rPr>
        <b/>
        <sz val="12"/>
        <color rgb="FF000000"/>
        <rFont val="Calibri"/>
        <family val="2"/>
      </rPr>
      <t>***Regions Only***</t>
    </r>
  </si>
  <si>
    <t>Set</t>
  </si>
  <si>
    <t>Book</t>
  </si>
  <si>
    <t>Salvage Title (VTR-222-S) (2000 per box)</t>
  </si>
  <si>
    <t>Nonrepairable Title (VTR-222-NR) (2000 per box)</t>
  </si>
  <si>
    <t>VTR-500-RTS – VTR Receipt Form (2500 per box)</t>
  </si>
  <si>
    <r>
      <t xml:space="preserve">Multi-year Apportioned Truck - Single (50 per box) </t>
    </r>
    <r>
      <rPr>
        <b/>
        <sz val="12"/>
        <color rgb="FF000000"/>
        <rFont val="Calibri"/>
        <family val="2"/>
      </rPr>
      <t>***Regions Only***</t>
    </r>
  </si>
  <si>
    <t>Sheet</t>
  </si>
  <si>
    <r>
      <t xml:space="preserve">Reassigned Decals (5 per sheet) </t>
    </r>
    <r>
      <rPr>
        <b/>
        <sz val="12"/>
        <color rgb="FF000000"/>
        <rFont val="Calibri"/>
        <family val="2"/>
      </rPr>
      <t>***Regions Only***</t>
    </r>
  </si>
  <si>
    <r>
      <t xml:space="preserve">VTR-41-A – Dealer’s Reassign. Of Title… (2000 per box) </t>
    </r>
    <r>
      <rPr>
        <b/>
        <sz val="12"/>
        <color rgb="FF000000"/>
        <rFont val="Calibri"/>
        <family val="2"/>
      </rPr>
      <t>***Regions Only***</t>
    </r>
  </si>
  <si>
    <r>
      <t xml:space="preserve">Certified Copy of Titles (CCO) (2000 per box) </t>
    </r>
    <r>
      <rPr>
        <b/>
        <sz val="12"/>
        <color rgb="FF000000"/>
        <rFont val="Calibri"/>
        <family val="2"/>
      </rPr>
      <t>***Regions and HQ Only***</t>
    </r>
  </si>
  <si>
    <r>
      <t xml:space="preserve"># 16 White, Window, #10,Printed HQ Return Address (500 per box) </t>
    </r>
    <r>
      <rPr>
        <b/>
        <sz val="12"/>
        <color rgb="FF000000"/>
        <rFont val="Calibri"/>
        <family val="2"/>
      </rPr>
      <t xml:space="preserve">***Regions Only*** </t>
    </r>
  </si>
  <si>
    <r>
      <t xml:space="preserve"># 17 White Wove, #10, Printed HQ Return Address (500 per box) </t>
    </r>
    <r>
      <rPr>
        <b/>
        <sz val="12"/>
        <color rgb="FF000000"/>
        <rFont val="Calibri"/>
        <family val="2"/>
      </rPr>
      <t>***Regions Only***</t>
    </r>
  </si>
  <si>
    <r>
      <t xml:space="preserve">Letterhead Bond Paper With HQ Zip 79731 (500 per ream) </t>
    </r>
    <r>
      <rPr>
        <b/>
        <sz val="12"/>
        <color rgb="FF000000"/>
        <rFont val="Calibri"/>
        <family val="2"/>
      </rPr>
      <t>***Regions and HQ Only***</t>
    </r>
  </si>
  <si>
    <r>
      <t xml:space="preserve">Multi-year Apportioned Truck - Double (25 per box) </t>
    </r>
    <r>
      <rPr>
        <b/>
        <sz val="12"/>
        <color rgb="FF000000"/>
        <rFont val="Calibri"/>
        <family val="2"/>
      </rPr>
      <t>***Regions Only***</t>
    </r>
  </si>
  <si>
    <t>Validation-Window-2022 Annual Permit (50 per book)</t>
  </si>
  <si>
    <t>Multi-year Combination (50 per box)</t>
  </si>
  <si>
    <t>Point of Sale Stickers (1500 per box)</t>
  </si>
  <si>
    <r>
      <t xml:space="preserve">VTR-68-N (HT) Assigned numbers for House Trailers </t>
    </r>
    <r>
      <rPr>
        <b/>
        <sz val="12"/>
        <color rgb="FF000000"/>
        <rFont val="Calibri"/>
        <family val="2"/>
      </rPr>
      <t>***Regions Only***</t>
    </r>
  </si>
  <si>
    <r>
      <t xml:space="preserve">VTR-68-N (T) Assigned numbers for Motor Component </t>
    </r>
    <r>
      <rPr>
        <b/>
        <sz val="12"/>
        <color rgb="FF000000"/>
        <rFont val="Calibri"/>
        <family val="2"/>
      </rPr>
      <t>***Regions Only***</t>
    </r>
  </si>
  <si>
    <r>
      <t xml:space="preserve">VTR-68-N (TEX) Assigned numbers for Assembled Vehicles </t>
    </r>
    <r>
      <rPr>
        <b/>
        <sz val="12"/>
        <color rgb="FF000000"/>
        <rFont val="Calibri"/>
        <family val="2"/>
      </rPr>
      <t>***Regions Only***</t>
    </r>
  </si>
  <si>
    <r>
      <t xml:space="preserve">VTR-68-N (TEX-E) Assigned numbers for Equipment </t>
    </r>
    <r>
      <rPr>
        <b/>
        <sz val="12"/>
        <color rgb="FF000000"/>
        <rFont val="Calibri"/>
        <family val="2"/>
      </rPr>
      <t>***Regions Only***</t>
    </r>
  </si>
  <si>
    <r>
      <t xml:space="preserve">VTR-68-N (TR) Assigned numbers for Trailers </t>
    </r>
    <r>
      <rPr>
        <b/>
        <sz val="12"/>
        <color rgb="FF000000"/>
        <rFont val="Calibri"/>
        <family val="2"/>
      </rPr>
      <t>***Regions Only***</t>
    </r>
  </si>
  <si>
    <t>Package</t>
  </si>
  <si>
    <t>Form 130-U – App. For TX Title/Registration (200 per package)</t>
  </si>
  <si>
    <t>Cardboard Tag Poly Bag – For temporary tag protection only (100 per package)</t>
  </si>
  <si>
    <t>Quantity Per Unit</t>
  </si>
  <si>
    <t>ORDER BY</t>
  </si>
  <si>
    <t>ORDER AMOUNT</t>
  </si>
  <si>
    <t>Index Acct #:</t>
  </si>
  <si>
    <t># 39 White Wove, 12X15 Printed W/ Zip 78779-0001 (500 per box)</t>
  </si>
  <si>
    <t>Individual</t>
  </si>
  <si>
    <t>VTR-214 – App. For Disabled Placard/License plate (100 per package)</t>
  </si>
  <si>
    <t>Disabled Person Placard RED (50 per package)</t>
  </si>
  <si>
    <t>Disabled Person Placard BLUE (50 per package)</t>
  </si>
  <si>
    <r>
      <t xml:space="preserve"># 27 License Plate Env, White, “Instructions To Owner” (500 per box) </t>
    </r>
    <r>
      <rPr>
        <b/>
        <sz val="12"/>
        <color rgb="FF000000"/>
        <rFont val="Calibri"/>
        <family val="2"/>
      </rPr>
      <t>***Regions Only***</t>
    </r>
  </si>
  <si>
    <r>
      <t xml:space="preserve"># 28-RTS License Plate Envelope (500 per box) </t>
    </r>
    <r>
      <rPr>
        <b/>
        <sz val="12"/>
        <color rgb="FF000000"/>
        <rFont val="Calibri"/>
        <family val="2"/>
      </rPr>
      <t>***Regions Only***</t>
    </r>
  </si>
  <si>
    <t>Sticker: Month of January (50 per book)</t>
  </si>
  <si>
    <t>Sticker: Month of February (50 per book)</t>
  </si>
  <si>
    <t>Sticker: Month of March (50 per book)</t>
  </si>
  <si>
    <t>Sticker: Month of April (50 per book)</t>
  </si>
  <si>
    <t>Sticker: Month of May (50 per book)</t>
  </si>
  <si>
    <t>Sticker: Month of June (50 per book)</t>
  </si>
  <si>
    <t>Sticker: Month of July (50 per book)</t>
  </si>
  <si>
    <t>Sticker: Month of August (50 per book)</t>
  </si>
  <si>
    <t>Sticker: Month of September (50 per book)</t>
  </si>
  <si>
    <t>Sticker: Month of October (50 per book)</t>
  </si>
  <si>
    <t>Sticker: Month of November (50 per book)</t>
  </si>
  <si>
    <t>Sticker: Month of December (50 per book)</t>
  </si>
  <si>
    <t>Multi-year City Bus (25 sets per box) (Box can be split - order by set)</t>
  </si>
  <si>
    <t>Multi-year Disabled Person (18 sets per box)</t>
  </si>
  <si>
    <t>Multi-year Farm Trailer (50 per box)</t>
  </si>
  <si>
    <t>Multi-year Farm Truck (25 sets per box)</t>
  </si>
  <si>
    <t>Multi-year Motor Bus (25 sets per box) (Box can be split - order by set)</t>
  </si>
  <si>
    <t>Multi-year Motorcycle (50 per box)</t>
  </si>
  <si>
    <t>Multi-year Cotton Vehicle (50 per box) (Box can be split - order by plate)</t>
  </si>
  <si>
    <t>Multi-year Farm Truck Tractor (50 per box) (Box can be split - order by plate)</t>
  </si>
  <si>
    <t>Plate</t>
  </si>
  <si>
    <t>Multi-year Farm Truck - Disabled (25 sets per box) (Box can be split - order by set)</t>
  </si>
  <si>
    <t>Multi-year Machinery (50 per box) (Box can be split - order by plate)</t>
  </si>
  <si>
    <r>
      <t xml:space="preserve">Multi-year Motorcycle Exempt (50 per box) </t>
    </r>
    <r>
      <rPr>
        <sz val="12"/>
        <color rgb="FF000000"/>
        <rFont val="Calibri"/>
        <family val="2"/>
      </rPr>
      <t>(Box can be split - order by plate)</t>
    </r>
  </si>
  <si>
    <t>Multi-year Private Bus - Disabled (25 sets per box) (Box can be split - order by set)</t>
  </si>
  <si>
    <t>Multi-year Permit (50 per box) (Box can be split - order by plate)</t>
  </si>
  <si>
    <t>Multi-year Private Bus (25 sets per box) (Box can be split - order by set)</t>
  </si>
  <si>
    <t>Multi-year Token Trailer (50 per box)</t>
  </si>
  <si>
    <t>Multi-year Tractor (50 per box) (Box can be split - order by plate)</t>
  </si>
  <si>
    <t>Multi-year Trailer (50 per box)</t>
  </si>
  <si>
    <t>Multi-year Travel Trailer (50 per box)</t>
  </si>
  <si>
    <t>Multi-year Disabled Motorcycle (50 per box) (Box can be split - order by plate)</t>
  </si>
  <si>
    <r>
      <t># 52 #9 Pink Striped “Confidential” (500 per box)</t>
    </r>
    <r>
      <rPr>
        <b/>
        <sz val="12"/>
        <color rgb="FF000000"/>
        <rFont val="Calibri"/>
        <family val="2"/>
      </rPr>
      <t xml:space="preserve"> ***Regions and HQ Only***</t>
    </r>
  </si>
  <si>
    <r>
      <t xml:space="preserve"># 33 White Wove, Latex 10X13 Printed W/ Zip 78779-0001 (500 per box) </t>
    </r>
    <r>
      <rPr>
        <b/>
        <sz val="12"/>
        <color rgb="FF000000"/>
        <rFont val="Calibri"/>
        <family val="2"/>
      </rPr>
      <t>***Regions Only***</t>
    </r>
  </si>
  <si>
    <r>
      <t xml:space="preserve"># 24 White Wove, Latex 6X9 Printed W/ Zip 78779-0001 (500 per box) </t>
    </r>
    <r>
      <rPr>
        <b/>
        <sz val="12"/>
        <color rgb="FF000000"/>
        <rFont val="Calibri"/>
        <family val="2"/>
      </rPr>
      <t>***Regions Only***</t>
    </r>
  </si>
  <si>
    <t>Multi-year Tow Truck-Large (25 sets per box)</t>
  </si>
  <si>
    <t>Multi-year Seasonal Permit/Ag (25 sets per box) (Box can be split - order by set)</t>
  </si>
  <si>
    <t>Multi-year Forestry (50 per box) (Box can be split - order by plate)</t>
  </si>
  <si>
    <t>Multi-year Pass/Truck (25 sets per box)</t>
  </si>
  <si>
    <t>Multi-year Double Exempt (25 sets per box)</t>
  </si>
  <si>
    <r>
      <t xml:space="preserve">Multi-year Double Exempt- DPS (25 sets per box) </t>
    </r>
    <r>
      <rPr>
        <b/>
        <sz val="12"/>
        <color rgb="FF000000"/>
        <rFont val="Calibri"/>
        <family val="2"/>
      </rPr>
      <t>***Travis County only***</t>
    </r>
  </si>
  <si>
    <t>Multi-year Single Exempt (50 per box) (Box can be split - order by plate)</t>
  </si>
  <si>
    <r>
      <t xml:space="preserve">Letterhead Bond Paper Without Zip (500 per ream) </t>
    </r>
    <r>
      <rPr>
        <b/>
        <sz val="12"/>
        <color rgb="FF000000"/>
        <rFont val="Calibri"/>
        <family val="2"/>
      </rPr>
      <t>***Regions and HQ Only***</t>
    </r>
  </si>
  <si>
    <r>
      <t xml:space="preserve">Golf Cart (50 per box) </t>
    </r>
    <r>
      <rPr>
        <sz val="12"/>
        <color rgb="FF000000"/>
        <rFont val="Calibri"/>
        <family val="2"/>
      </rPr>
      <t>(Box can be split - order by plate)</t>
    </r>
  </si>
  <si>
    <t>Fertilizer Truck (50 per box) (Box can be split - order by plate)</t>
  </si>
  <si>
    <t>Soil Conservation (50 per box) (Box can be split - order by plate)</t>
  </si>
  <si>
    <t>Disaster Relief (50 per box) (Box can be split - order by plate)</t>
  </si>
  <si>
    <t>Package Delivery (50 per box) (Box can be split - order by plate)</t>
  </si>
  <si>
    <t>Annual 2022 Annual Permit (50 per box) (Box can be split - order by plate)</t>
  </si>
  <si>
    <t>Annual 2022 Annual Permit - Trailer (50 per box) (Box can be split - order by plate)</t>
  </si>
  <si>
    <t>Off Highway (50 per box) (Box can be split - order by plate)</t>
  </si>
  <si>
    <t>Toner Cartridge – HP-87X High Yield Black Remanufactured (For HP Laserjet M506n Printer)</t>
  </si>
  <si>
    <t>Toner Cartridge – HP-64X High Yield OEM (new) (For HP4015X Printer)</t>
  </si>
  <si>
    <t>Toner Cartridge – HP 81X High Yield Black Remanufactured (For HP Laserjet M605n Printer)</t>
  </si>
  <si>
    <t>Toner Cartridge – HP-89A (CF289A), EOM (For HP Laserjet M507n Printer)</t>
  </si>
  <si>
    <r>
      <t xml:space="preserve">Multi-year Tow Truck-Small (50 per box) (Box can be split - order by plate) </t>
    </r>
    <r>
      <rPr>
        <b/>
        <sz val="12"/>
        <color rgb="FF000000"/>
        <rFont val="Calibri"/>
        <family val="2"/>
      </rPr>
      <t>***Regions Only***</t>
    </r>
  </si>
  <si>
    <r>
      <t xml:space="preserve"># 52-B 10 X 13 Pink Striped “Confidential” (100 per box) </t>
    </r>
    <r>
      <rPr>
        <b/>
        <sz val="12"/>
        <color rgb="FF000000"/>
        <rFont val="Calibri"/>
        <family val="2"/>
      </rPr>
      <t>***Regions Only***</t>
    </r>
  </si>
  <si>
    <r>
      <t xml:space="preserve">Multi-year Token Trailer (50 per box) </t>
    </r>
    <r>
      <rPr>
        <b/>
        <sz val="12"/>
        <color rgb="FF000000"/>
        <rFont val="Calibri"/>
        <family val="2"/>
      </rPr>
      <t>***Regions Only***</t>
    </r>
  </si>
  <si>
    <t>TxTAG Handout – TxTag “Do you have a new License Plate?”</t>
  </si>
  <si>
    <t>NTTA Handout – ATTENTION. “Getting your new plates is just the beginning!”</t>
  </si>
  <si>
    <t>TexasSure Brochure – Vehicle Insurance Notification info (Spanish)</t>
  </si>
  <si>
    <t>TexasSure Brochure – Vehicle Insurance Notification info (English)</t>
  </si>
  <si>
    <t>Poster, Renew Here! For use by County Subcontractor.</t>
  </si>
  <si>
    <t>2023 5 Year Rental Trailer (50 per box) (Box can be split - order by plate)</t>
  </si>
  <si>
    <r>
      <t xml:space="preserve">VTR-71-1 – Auction Sales Receipt (100 per package) </t>
    </r>
    <r>
      <rPr>
        <b/>
        <sz val="12"/>
        <color rgb="FF000000"/>
        <rFont val="Calibri"/>
        <family val="2"/>
      </rPr>
      <t>***Regions Only***</t>
    </r>
  </si>
  <si>
    <r>
      <t xml:space="preserve">VTR-271-A – Power Of Attorney F/ Trans. Of A Motor… (1000 per box) </t>
    </r>
    <r>
      <rPr>
        <b/>
        <sz val="12"/>
        <color rgb="FF000000"/>
        <rFont val="Calibri"/>
        <family val="2"/>
      </rPr>
      <t>***Regions Only***</t>
    </r>
  </si>
  <si>
    <r>
      <t># 8B Regional Office Titles, Blank (86B) (500 per box)</t>
    </r>
    <r>
      <rPr>
        <b/>
        <sz val="12"/>
        <color rgb="FF000000"/>
        <rFont val="Calibri"/>
        <family val="2"/>
      </rPr>
      <t xml:space="preserve"> ***Regions Only***</t>
    </r>
  </si>
  <si>
    <t>Regional Services (HQ)</t>
  </si>
  <si>
    <t>Toner Cartridge, Lexmark 56F1U0E, Ultra High Yield (For use in the NEW Lexmark printers)</t>
  </si>
  <si>
    <t>Each</t>
  </si>
  <si>
    <t>Validation-Window-2023 Annual Permit (50 per book)</t>
  </si>
  <si>
    <t>Annual 2023 Annual Permit (50 per box) (Box can be split - order by plate)</t>
  </si>
  <si>
    <t>Annual 2023 Annual Permit Trailer (50 per box) (Box can be split - order by plate)</t>
  </si>
  <si>
    <t>Select Assigned Area</t>
  </si>
  <si>
    <t>RSC Contact:</t>
  </si>
  <si>
    <t>Name of County (and substation, if applicable), RSC or HQ Office</t>
  </si>
  <si>
    <t>Completed by RSC or HQ</t>
  </si>
  <si>
    <t>Abilene RSC</t>
  </si>
  <si>
    <t>Amarillo RSC</t>
  </si>
  <si>
    <t>Austin RSC</t>
  </si>
  <si>
    <t>Beaumont RSC</t>
  </si>
  <si>
    <t>Corpus Christi RSC</t>
  </si>
  <si>
    <t>Dallas RSC</t>
  </si>
  <si>
    <t>El Paso RSC</t>
  </si>
  <si>
    <t>Fort Worth RSC</t>
  </si>
  <si>
    <t>Houston RSC</t>
  </si>
  <si>
    <t>Longview RSC</t>
  </si>
  <si>
    <t>Lubbock RSC</t>
  </si>
  <si>
    <t>Odessa RSC</t>
  </si>
  <si>
    <t>Pharr RSC</t>
  </si>
  <si>
    <t>San Antonio RSC</t>
  </si>
  <si>
    <t>Waco RSC</t>
  </si>
  <si>
    <t>Wichita Falls RSC</t>
  </si>
  <si>
    <t>RSC/HQ:</t>
  </si>
  <si>
    <t>PROCESSED BY:</t>
  </si>
  <si>
    <t>ORDERED BY/SHIP TO:</t>
  </si>
  <si>
    <t>VTR-429 Persons w/Disabilities License Plates &amp; Placards (200 per package)</t>
  </si>
  <si>
    <t>YOU WILL 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</si>
</sst>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."/>
  </numFmts>
  <fonts count="16" x14ac:knownFonts="1">
    <font>
      <sz val="12"/>
      <color theme="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theme="1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rgb="FFFF0000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/>
    <xf numFmtId="164" fontId="0" fillId="0" borderId="0" xfId="0" applyNumberFormat="1" applyAlignment="1">
      <alignment horizontal="left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3" fontId="0" fillId="2" borderId="24" xfId="0" applyNumberFormat="1" applyFill="1" applyBorder="1" applyAlignment="1" applyProtection="1">
      <alignment horizontal="center" vertical="center"/>
    </xf>
    <xf numFmtId="3" fontId="0" fillId="2" borderId="22" xfId="0" applyNumberFormat="1" applyFill="1" applyBorder="1" applyAlignment="1" applyProtection="1">
      <alignment horizontal="center" vertical="center"/>
    </xf>
    <xf numFmtId="3" fontId="0" fillId="2" borderId="23" xfId="0" applyNumberFormat="1" applyFill="1" applyBorder="1" applyAlignment="1" applyProtection="1">
      <alignment horizontal="center" vertical="center"/>
    </xf>
    <xf numFmtId="165" fontId="3" fillId="0" borderId="13" xfId="0" applyNumberFormat="1" applyFont="1" applyBorder="1" applyAlignment="1" applyProtection="1">
      <alignment horizontal="center" vertical="center"/>
    </xf>
    <xf numFmtId="165" fontId="3" fillId="0" borderId="15" xfId="0" applyNumberFormat="1" applyFont="1" applyBorder="1" applyAlignment="1" applyProtection="1">
      <alignment horizontal="center" vertical="center"/>
    </xf>
    <xf numFmtId="165" fontId="3" fillId="0" borderId="16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12" xfId="0" applyFont="1" applyBorder="1" applyAlignment="1" applyProtection="1"/>
    <xf numFmtId="0" fontId="9" fillId="0" borderId="0" xfId="0" applyFont="1" applyBorder="1" applyAlignment="1" applyProtection="1"/>
    <xf numFmtId="0" fontId="8" fillId="0" borderId="0" xfId="0" applyFont="1" applyBorder="1" applyAlignment="1" applyProtection="1"/>
    <xf numFmtId="14" fontId="3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12" fillId="0" borderId="14" xfId="0" applyFont="1" applyBorder="1" applyAlignment="1" applyProtection="1">
      <alignment horizontal="left" vertical="center" wrapText="1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left" vertical="center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/>
    <xf numFmtId="0" fontId="8" fillId="0" borderId="24" xfId="0" applyFont="1" applyBorder="1" applyAlignment="1" applyProtection="1"/>
    <xf numFmtId="0" fontId="3" fillId="0" borderId="5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13" fillId="0" borderId="11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43"/>
  <sheetViews>
    <sheetView showGridLines="0" tabSelected="1" zoomScale="85" zoomScaleNormal="85" zoomScaleSheetLayoutView="100" zoomScalePageLayoutView="85" workbookViewId="0">
      <selection activeCell="A3" sqref="A3:C6"/>
    </sheetView>
  </sheetViews>
  <sheetFormatPr defaultRowHeight="15.75" x14ac:dyDescent="0.25"/>
  <cols>
    <col min="1" max="1" width="4.5" customWidth="1"/>
    <col min="2" max="2" width="8" style="6" customWidth="1"/>
    <col min="3" max="3" width="40.375" style="6" customWidth="1"/>
    <col min="4" max="4" width="7.625" style="6" customWidth="1"/>
    <col min="5" max="5" width="10.375" customWidth="1"/>
    <col min="6" max="6" width="10" customWidth="1"/>
    <col min="7" max="7" width="7.875" customWidth="1"/>
    <col min="8" max="8" width="6.75" customWidth="1"/>
  </cols>
  <sheetData>
    <row r="1" spans="1:8" ht="15" customHeight="1" x14ac:dyDescent="0.25">
      <c r="A1" s="70" t="s">
        <v>174</v>
      </c>
      <c r="B1" s="70"/>
      <c r="C1" s="70"/>
      <c r="D1" s="41"/>
      <c r="E1" s="72" t="s">
        <v>173</v>
      </c>
      <c r="F1" s="72"/>
      <c r="G1" s="72"/>
      <c r="H1" s="72"/>
    </row>
    <row r="2" spans="1:8" ht="12" customHeight="1" thickBot="1" x14ac:dyDescent="0.3">
      <c r="A2" s="71" t="s">
        <v>154</v>
      </c>
      <c r="B2" s="71"/>
      <c r="C2" s="71"/>
      <c r="D2" s="14"/>
      <c r="E2" s="71" t="s">
        <v>155</v>
      </c>
      <c r="F2" s="71"/>
      <c r="G2" s="71"/>
      <c r="H2" s="71"/>
    </row>
    <row r="3" spans="1:8" x14ac:dyDescent="0.25">
      <c r="A3" s="78"/>
      <c r="B3" s="79"/>
      <c r="C3" s="80"/>
      <c r="D3" s="42"/>
      <c r="E3" s="67" t="s">
        <v>172</v>
      </c>
      <c r="F3" s="77" t="s">
        <v>152</v>
      </c>
      <c r="G3" s="77"/>
      <c r="H3" s="66"/>
    </row>
    <row r="4" spans="1:8" ht="15.75" customHeight="1" x14ac:dyDescent="0.25">
      <c r="A4" s="81"/>
      <c r="B4" s="82"/>
      <c r="C4" s="83"/>
      <c r="D4" s="39"/>
      <c r="E4" s="68" t="s">
        <v>153</v>
      </c>
      <c r="F4" s="73"/>
      <c r="G4" s="73"/>
      <c r="H4" s="74"/>
    </row>
    <row r="5" spans="1:8" x14ac:dyDescent="0.25">
      <c r="A5" s="81"/>
      <c r="B5" s="82"/>
      <c r="C5" s="83"/>
      <c r="D5" s="43"/>
      <c r="E5" s="68" t="s">
        <v>37</v>
      </c>
      <c r="F5" s="73"/>
      <c r="G5" s="73"/>
      <c r="H5" s="74"/>
    </row>
    <row r="6" spans="1:8" ht="16.5" thickBot="1" x14ac:dyDescent="0.3">
      <c r="A6" s="84"/>
      <c r="B6" s="85"/>
      <c r="C6" s="86"/>
      <c r="D6" s="44"/>
      <c r="E6" s="40" t="s">
        <v>71</v>
      </c>
      <c r="F6" s="75" t="e">
        <f>IF(F3&gt;0,VLOOKUP(F3,'INDEX CODES'!A2:B18,2,FALSE),"")</f>
        <v>#N/A</v>
      </c>
      <c r="G6" s="75"/>
      <c r="H6" s="76"/>
    </row>
    <row r="7" spans="1:8" ht="16.5" thickBot="1" x14ac:dyDescent="0.3">
      <c r="A7" s="69"/>
      <c r="B7" s="69"/>
      <c r="C7" s="69"/>
      <c r="D7" s="69"/>
      <c r="E7" s="69"/>
      <c r="F7" s="69"/>
      <c r="G7" s="69"/>
      <c r="H7" s="69"/>
    </row>
    <row r="8" spans="1:8" ht="39" thickBot="1" x14ac:dyDescent="0.3">
      <c r="A8" s="51" t="s">
        <v>15</v>
      </c>
      <c r="B8" s="52" t="s">
        <v>16</v>
      </c>
      <c r="C8" s="52" t="s">
        <v>17</v>
      </c>
      <c r="D8" s="52" t="s">
        <v>69</v>
      </c>
      <c r="E8" s="52" t="s">
        <v>70</v>
      </c>
      <c r="F8" s="52" t="s">
        <v>36</v>
      </c>
      <c r="G8" s="53" t="s">
        <v>38</v>
      </c>
      <c r="H8" s="54" t="s">
        <v>176</v>
      </c>
    </row>
    <row r="9" spans="1:8" ht="36" customHeight="1" x14ac:dyDescent="0.25">
      <c r="A9" s="33">
        <v>1</v>
      </c>
      <c r="B9" s="46"/>
      <c r="C9" s="45" t="str">
        <f>IF(B9&gt;0,VLOOKUP(B9,'TxDMV Huntsville WHSE Supplies'!B:C,2,FALSE),"")</f>
        <v/>
      </c>
      <c r="D9" s="36" t="str">
        <f>IF(B9&gt;0,VLOOKUP(B9,'TxDMV Huntsville WHSE Supplies'!B:D,3,FALSE),"")</f>
        <v/>
      </c>
      <c r="E9" s="27"/>
      <c r="F9" s="18"/>
      <c r="G9" s="15"/>
      <c r="H9" s="30" t="e">
        <f>(VLOOKUP(B9,'TxDMV Huntsville WHSE Supplies'!B:E,4,FALSE))*E9</f>
        <v>#N/A</v>
      </c>
    </row>
    <row r="10" spans="1:8" ht="36" customHeight="1" x14ac:dyDescent="0.25">
      <c r="A10" s="34">
        <v>2</v>
      </c>
      <c r="B10" s="47"/>
      <c r="C10" s="48" t="str">
        <f>IF(B10&gt;0,VLOOKUP(B10,'TxDMV Huntsville WHSE Supplies'!B:C,2,FALSE),"")</f>
        <v/>
      </c>
      <c r="D10" s="37" t="str">
        <f>IF(B10&gt;0,VLOOKUP(B10,'TxDMV Huntsville WHSE Supplies'!B:D,3,FALSE),"")</f>
        <v/>
      </c>
      <c r="E10" s="28"/>
      <c r="F10" s="19"/>
      <c r="G10" s="16"/>
      <c r="H10" s="31" t="e">
        <f>(VLOOKUP(B10,'TxDMV Huntsville WHSE Supplies'!B:E,4,FALSE))*E10</f>
        <v>#N/A</v>
      </c>
    </row>
    <row r="11" spans="1:8" ht="36" customHeight="1" x14ac:dyDescent="0.25">
      <c r="A11" s="34">
        <v>3</v>
      </c>
      <c r="B11" s="47"/>
      <c r="C11" s="48" t="str">
        <f>IF(B11&gt;0,VLOOKUP(B11,'TxDMV Huntsville WHSE Supplies'!B:C,2,FALSE),"")</f>
        <v/>
      </c>
      <c r="D11" s="37" t="str">
        <f>IF(B11&gt;0,VLOOKUP(B11,'TxDMV Huntsville WHSE Supplies'!B:D,3,FALSE),"")</f>
        <v/>
      </c>
      <c r="E11" s="28"/>
      <c r="F11" s="19"/>
      <c r="G11" s="16"/>
      <c r="H11" s="31" t="e">
        <f>(VLOOKUP(B11,'TxDMV Huntsville WHSE Supplies'!B:E,4,FALSE))*E11</f>
        <v>#N/A</v>
      </c>
    </row>
    <row r="12" spans="1:8" ht="36" customHeight="1" x14ac:dyDescent="0.25">
      <c r="A12" s="34">
        <v>4</v>
      </c>
      <c r="B12" s="47"/>
      <c r="C12" s="48" t="str">
        <f>IF(B12&gt;0,VLOOKUP(B12,'TxDMV Huntsville WHSE Supplies'!B:C,2,FALSE),"")</f>
        <v/>
      </c>
      <c r="D12" s="37" t="str">
        <f>IF(B12&gt;0,VLOOKUP(B12,'TxDMV Huntsville WHSE Supplies'!B:D,3,FALSE),"")</f>
        <v/>
      </c>
      <c r="E12" s="28"/>
      <c r="F12" s="19"/>
      <c r="G12" s="16"/>
      <c r="H12" s="31" t="e">
        <f>(VLOOKUP(B12,'TxDMV Huntsville WHSE Supplies'!B:E,4,FALSE))*E12</f>
        <v>#N/A</v>
      </c>
    </row>
    <row r="13" spans="1:8" ht="36" customHeight="1" x14ac:dyDescent="0.25">
      <c r="A13" s="34">
        <v>5</v>
      </c>
      <c r="B13" s="47"/>
      <c r="C13" s="48" t="str">
        <f>IF(B13&gt;0,VLOOKUP(B13,'TxDMV Huntsville WHSE Supplies'!B:C,2,FALSE),"")</f>
        <v/>
      </c>
      <c r="D13" s="37" t="str">
        <f>IF(B13&gt;0,VLOOKUP(B13,'TxDMV Huntsville WHSE Supplies'!B:D,3,FALSE),"")</f>
        <v/>
      </c>
      <c r="E13" s="28"/>
      <c r="F13" s="19"/>
      <c r="G13" s="16"/>
      <c r="H13" s="31" t="e">
        <f>(VLOOKUP(B13,'TxDMV Huntsville WHSE Supplies'!B:E,4,FALSE))*E13</f>
        <v>#N/A</v>
      </c>
    </row>
    <row r="14" spans="1:8" ht="36" customHeight="1" x14ac:dyDescent="0.25">
      <c r="A14" s="34">
        <v>6</v>
      </c>
      <c r="B14" s="47"/>
      <c r="C14" s="48" t="str">
        <f>IF(B14&gt;0,VLOOKUP(B14,'TxDMV Huntsville WHSE Supplies'!B:C,2,FALSE),"")</f>
        <v/>
      </c>
      <c r="D14" s="37" t="str">
        <f>IF(B14&gt;0,VLOOKUP(B14,'TxDMV Huntsville WHSE Supplies'!B:D,3,FALSE),"")</f>
        <v/>
      </c>
      <c r="E14" s="28"/>
      <c r="F14" s="19"/>
      <c r="G14" s="16"/>
      <c r="H14" s="31" t="e">
        <f>(VLOOKUP(B14,'TxDMV Huntsville WHSE Supplies'!B:E,4,FALSE))*E14</f>
        <v>#N/A</v>
      </c>
    </row>
    <row r="15" spans="1:8" ht="36" customHeight="1" x14ac:dyDescent="0.25">
      <c r="A15" s="34">
        <v>7</v>
      </c>
      <c r="B15" s="47"/>
      <c r="C15" s="48" t="str">
        <f>IF(B15&gt;0,VLOOKUP(B15,'TxDMV Huntsville WHSE Supplies'!B:C,2,FALSE),"")</f>
        <v/>
      </c>
      <c r="D15" s="37" t="str">
        <f>IF(B15&gt;0,VLOOKUP(B15,'TxDMV Huntsville WHSE Supplies'!B:D,3,FALSE),"")</f>
        <v/>
      </c>
      <c r="E15" s="28"/>
      <c r="F15" s="19"/>
      <c r="G15" s="16"/>
      <c r="H15" s="31" t="e">
        <f>(VLOOKUP(B15,'TxDMV Huntsville WHSE Supplies'!B:E,4,FALSE))*E15</f>
        <v>#N/A</v>
      </c>
    </row>
    <row r="16" spans="1:8" ht="36" customHeight="1" x14ac:dyDescent="0.25">
      <c r="A16" s="34">
        <v>8</v>
      </c>
      <c r="B16" s="47"/>
      <c r="C16" s="48" t="str">
        <f>IF(B16&gt;0,VLOOKUP(B16,'TxDMV Huntsville WHSE Supplies'!B:C,2,FALSE),"")</f>
        <v/>
      </c>
      <c r="D16" s="37" t="str">
        <f>IF(B16&gt;0,VLOOKUP(B16,'TxDMV Huntsville WHSE Supplies'!B:D,3,FALSE),"")</f>
        <v/>
      </c>
      <c r="E16" s="28"/>
      <c r="F16" s="19"/>
      <c r="G16" s="16"/>
      <c r="H16" s="31" t="e">
        <f>(VLOOKUP(B16,'TxDMV Huntsville WHSE Supplies'!B:E,4,FALSE))*E16</f>
        <v>#N/A</v>
      </c>
    </row>
    <row r="17" spans="1:8" ht="36" customHeight="1" x14ac:dyDescent="0.25">
      <c r="A17" s="34">
        <v>9</v>
      </c>
      <c r="B17" s="47"/>
      <c r="C17" s="48" t="str">
        <f>IF(B17&gt;0,VLOOKUP(B17,'TxDMV Huntsville WHSE Supplies'!B:C,2,FALSE),"")</f>
        <v/>
      </c>
      <c r="D17" s="37" t="str">
        <f>IF(B17&gt;0,VLOOKUP(B17,'TxDMV Huntsville WHSE Supplies'!B:D,3,FALSE),"")</f>
        <v/>
      </c>
      <c r="E17" s="28"/>
      <c r="F17" s="19"/>
      <c r="G17" s="16"/>
      <c r="H17" s="31" t="e">
        <f>(VLOOKUP(B17,'TxDMV Huntsville WHSE Supplies'!B:E,4,FALSE))*E17</f>
        <v>#N/A</v>
      </c>
    </row>
    <row r="18" spans="1:8" ht="36" customHeight="1" x14ac:dyDescent="0.25">
      <c r="A18" s="34">
        <v>10</v>
      </c>
      <c r="B18" s="47"/>
      <c r="C18" s="48" t="str">
        <f>IF(B18&gt;0,VLOOKUP(B18,'TxDMV Huntsville WHSE Supplies'!B:C,2,FALSE),"")</f>
        <v/>
      </c>
      <c r="D18" s="37" t="str">
        <f>IF(B18&gt;0,VLOOKUP(B18,'TxDMV Huntsville WHSE Supplies'!B:D,3,FALSE),"")</f>
        <v/>
      </c>
      <c r="E18" s="28"/>
      <c r="F18" s="19"/>
      <c r="G18" s="16"/>
      <c r="H18" s="31" t="e">
        <f>(VLOOKUP(B18,'TxDMV Huntsville WHSE Supplies'!B:E,4,FALSE))*E18</f>
        <v>#N/A</v>
      </c>
    </row>
    <row r="19" spans="1:8" ht="36" customHeight="1" x14ac:dyDescent="0.25">
      <c r="A19" s="34">
        <v>11</v>
      </c>
      <c r="B19" s="47"/>
      <c r="C19" s="48" t="str">
        <f>IF(B19&gt;0,VLOOKUP(B19,'TxDMV Huntsville WHSE Supplies'!B:C,2,FALSE),"")</f>
        <v/>
      </c>
      <c r="D19" s="37" t="str">
        <f>IF(B19&gt;0,VLOOKUP(B19,'TxDMV Huntsville WHSE Supplies'!B:D,3,FALSE),"")</f>
        <v/>
      </c>
      <c r="E19" s="28"/>
      <c r="F19" s="19"/>
      <c r="G19" s="16"/>
      <c r="H19" s="31" t="e">
        <f>(VLOOKUP(B19,'TxDMV Huntsville WHSE Supplies'!B:E,4,FALSE))*E19</f>
        <v>#N/A</v>
      </c>
    </row>
    <row r="20" spans="1:8" ht="36" customHeight="1" x14ac:dyDescent="0.25">
      <c r="A20" s="34">
        <v>12</v>
      </c>
      <c r="B20" s="47"/>
      <c r="C20" s="48" t="str">
        <f>IF(B20&gt;0,VLOOKUP(B20,'TxDMV Huntsville WHSE Supplies'!B:C,2,FALSE),"")</f>
        <v/>
      </c>
      <c r="D20" s="37" t="str">
        <f>IF(B20&gt;0,VLOOKUP(B20,'TxDMV Huntsville WHSE Supplies'!B:D,3,FALSE),"")</f>
        <v/>
      </c>
      <c r="E20" s="28"/>
      <c r="F20" s="19"/>
      <c r="G20" s="16"/>
      <c r="H20" s="31" t="e">
        <f>(VLOOKUP(B20,'TxDMV Huntsville WHSE Supplies'!B:E,4,FALSE))*E20</f>
        <v>#N/A</v>
      </c>
    </row>
    <row r="21" spans="1:8" ht="36" customHeight="1" x14ac:dyDescent="0.25">
      <c r="A21" s="34">
        <v>13</v>
      </c>
      <c r="B21" s="47"/>
      <c r="C21" s="48" t="str">
        <f>IF(B21&gt;0,VLOOKUP(B21,'TxDMV Huntsville WHSE Supplies'!B:C,2,FALSE),"")</f>
        <v/>
      </c>
      <c r="D21" s="37" t="str">
        <f>IF(B21&gt;0,VLOOKUP(B21,'TxDMV Huntsville WHSE Supplies'!B:D,3,FALSE),"")</f>
        <v/>
      </c>
      <c r="E21" s="28"/>
      <c r="F21" s="19"/>
      <c r="G21" s="16"/>
      <c r="H21" s="31" t="e">
        <f>(VLOOKUP(B21,'TxDMV Huntsville WHSE Supplies'!B:E,4,FALSE))*E21</f>
        <v>#N/A</v>
      </c>
    </row>
    <row r="22" spans="1:8" ht="36" customHeight="1" x14ac:dyDescent="0.25">
      <c r="A22" s="34">
        <v>14</v>
      </c>
      <c r="B22" s="47"/>
      <c r="C22" s="48" t="str">
        <f>IF(B22&gt;0,VLOOKUP(B22,'TxDMV Huntsville WHSE Supplies'!B:C,2,FALSE),"")</f>
        <v/>
      </c>
      <c r="D22" s="37" t="str">
        <f>IF(B22&gt;0,VLOOKUP(B22,'TxDMV Huntsville WHSE Supplies'!B:D,3,FALSE),"")</f>
        <v/>
      </c>
      <c r="E22" s="28"/>
      <c r="F22" s="19"/>
      <c r="G22" s="16"/>
      <c r="H22" s="31" t="e">
        <f>(VLOOKUP(B22,'TxDMV Huntsville WHSE Supplies'!B:E,4,FALSE))*E22</f>
        <v>#N/A</v>
      </c>
    </row>
    <row r="23" spans="1:8" ht="36" customHeight="1" thickBot="1" x14ac:dyDescent="0.3">
      <c r="A23" s="35">
        <v>15</v>
      </c>
      <c r="B23" s="49"/>
      <c r="C23" s="50" t="str">
        <f>IF(B23&gt;0,VLOOKUP(B23,'TxDMV Huntsville WHSE Supplies'!B:C,2,FALSE),"")</f>
        <v/>
      </c>
      <c r="D23" s="38" t="str">
        <f>IF(B23&gt;0,VLOOKUP(B23,'TxDMV Huntsville WHSE Supplies'!B:D,3,FALSE),"")</f>
        <v/>
      </c>
      <c r="E23" s="29"/>
      <c r="F23" s="20"/>
      <c r="G23" s="17"/>
      <c r="H23" s="32" t="e">
        <f>(VLOOKUP(B23,'TxDMV Huntsville WHSE Supplies'!B:E,4,FALSE))*E23</f>
        <v>#N/A</v>
      </c>
    </row>
    <row r="24" spans="1:8" ht="22.5" customHeight="1" x14ac:dyDescent="0.25">
      <c r="A24" s="55"/>
      <c r="B24" s="56"/>
      <c r="C24" s="56"/>
      <c r="D24" s="56"/>
      <c r="E24" s="57"/>
      <c r="F24" s="57"/>
      <c r="G24" s="13"/>
      <c r="H24" s="13"/>
    </row>
    <row r="25" spans="1:8" ht="24" customHeight="1" x14ac:dyDescent="0.25">
      <c r="A25" s="10"/>
      <c r="B25" s="11"/>
      <c r="C25" s="11"/>
      <c r="D25" s="11"/>
      <c r="E25" s="12"/>
      <c r="F25" s="12"/>
      <c r="G25" s="13"/>
      <c r="H25" s="13"/>
    </row>
    <row r="26" spans="1:8" ht="24" customHeight="1" x14ac:dyDescent="0.25">
      <c r="A26" s="9"/>
      <c r="B26" s="8"/>
      <c r="C26" s="8"/>
      <c r="D26" s="8"/>
      <c r="E26" s="9"/>
      <c r="F26" s="9"/>
      <c r="G26" s="9"/>
      <c r="H26" s="9"/>
    </row>
    <row r="27" spans="1:8" ht="24" customHeight="1" x14ac:dyDescent="0.25">
      <c r="A27" s="9"/>
      <c r="B27" s="8"/>
      <c r="C27" s="8"/>
      <c r="D27" s="8"/>
      <c r="E27" s="9"/>
      <c r="F27" s="9"/>
      <c r="G27" s="9"/>
      <c r="H27" s="9"/>
    </row>
    <row r="28" spans="1:8" ht="24" customHeight="1" x14ac:dyDescent="0.25">
      <c r="A28" s="9"/>
      <c r="B28" s="8"/>
      <c r="C28" s="8"/>
      <c r="D28" s="8"/>
      <c r="E28" s="9"/>
      <c r="F28" s="9"/>
      <c r="G28" s="9"/>
      <c r="H28" s="9"/>
    </row>
    <row r="29" spans="1:8" ht="24" customHeight="1" x14ac:dyDescent="0.25">
      <c r="A29" s="9"/>
      <c r="B29" s="8"/>
      <c r="C29" s="8"/>
      <c r="D29" s="8"/>
      <c r="E29" s="9"/>
      <c r="F29" s="9"/>
      <c r="G29" s="9"/>
      <c r="H29" s="9"/>
    </row>
    <row r="30" spans="1:8" ht="24" customHeight="1" x14ac:dyDescent="0.25">
      <c r="A30" s="9"/>
      <c r="B30" s="8"/>
      <c r="C30" s="8"/>
      <c r="D30" s="8"/>
      <c r="E30" s="9"/>
      <c r="F30" s="9"/>
      <c r="G30" s="9"/>
      <c r="H30" s="9"/>
    </row>
    <row r="31" spans="1:8" ht="15" customHeight="1" x14ac:dyDescent="0.25">
      <c r="A31" s="9"/>
      <c r="B31" s="8"/>
      <c r="C31" s="8"/>
      <c r="D31" s="8"/>
      <c r="E31" s="9"/>
      <c r="F31" s="9"/>
      <c r="G31" s="9"/>
      <c r="H31" s="9"/>
    </row>
    <row r="32" spans="1:8" ht="15" customHeight="1" x14ac:dyDescent="0.25">
      <c r="A32" s="9"/>
      <c r="B32" s="8"/>
      <c r="C32" s="8"/>
      <c r="D32" s="8"/>
      <c r="E32" s="9"/>
      <c r="F32" s="9"/>
      <c r="G32" s="9"/>
      <c r="H32" s="9"/>
    </row>
    <row r="33" spans="1:8" ht="15" customHeight="1" x14ac:dyDescent="0.25">
      <c r="A33" s="9"/>
      <c r="B33" s="8"/>
      <c r="C33" s="8"/>
      <c r="D33" s="8"/>
      <c r="E33" s="9"/>
      <c r="F33" s="9"/>
      <c r="G33" s="9"/>
      <c r="H33" s="9"/>
    </row>
    <row r="34" spans="1:8" ht="15" customHeight="1" x14ac:dyDescent="0.25">
      <c r="A34" s="9"/>
      <c r="B34" s="8"/>
      <c r="C34" s="8"/>
      <c r="D34" s="8"/>
      <c r="E34" s="9"/>
      <c r="F34" s="9"/>
      <c r="G34" s="9"/>
      <c r="H34" s="9"/>
    </row>
    <row r="35" spans="1:8" ht="15" customHeight="1" x14ac:dyDescent="0.25">
      <c r="A35" s="9"/>
      <c r="B35" s="8"/>
      <c r="C35" s="8"/>
      <c r="D35" s="8"/>
      <c r="E35" s="9"/>
      <c r="F35" s="9"/>
      <c r="G35" s="9"/>
      <c r="H35" s="9"/>
    </row>
    <row r="36" spans="1:8" ht="15" customHeight="1" x14ac:dyDescent="0.25">
      <c r="A36" s="9"/>
      <c r="B36" s="8"/>
      <c r="C36" s="8"/>
      <c r="D36" s="8"/>
      <c r="E36" s="9"/>
      <c r="F36" s="9"/>
      <c r="G36" s="9"/>
      <c r="H36" s="9"/>
    </row>
    <row r="37" spans="1:8" ht="15" customHeight="1" x14ac:dyDescent="0.25">
      <c r="A37" s="9"/>
      <c r="B37" s="8"/>
      <c r="C37" s="8"/>
      <c r="D37" s="8"/>
      <c r="E37" s="9"/>
      <c r="F37" s="9"/>
      <c r="G37" s="9"/>
      <c r="H37" s="9"/>
    </row>
    <row r="38" spans="1:8" ht="15" customHeight="1" x14ac:dyDescent="0.25">
      <c r="A38" s="9"/>
      <c r="B38" s="8"/>
      <c r="C38" s="8"/>
      <c r="D38" s="8"/>
      <c r="E38" s="9"/>
      <c r="F38" s="9"/>
      <c r="G38" s="9"/>
      <c r="H38" s="9"/>
    </row>
    <row r="39" spans="1:8" ht="15" customHeight="1" x14ac:dyDescent="0.25">
      <c r="A39" s="9"/>
      <c r="B39" s="8"/>
      <c r="C39" s="8"/>
      <c r="D39" s="8"/>
      <c r="E39" s="9"/>
      <c r="F39" s="9"/>
      <c r="G39" s="9"/>
      <c r="H39" s="9"/>
    </row>
    <row r="40" spans="1:8" ht="15" customHeight="1" x14ac:dyDescent="0.25">
      <c r="A40" s="9"/>
      <c r="B40" s="8"/>
      <c r="C40" s="8"/>
      <c r="D40" s="8"/>
      <c r="E40" s="9"/>
      <c r="F40" s="9"/>
      <c r="G40" s="9"/>
      <c r="H40" s="9"/>
    </row>
    <row r="41" spans="1:8" ht="15" customHeight="1" x14ac:dyDescent="0.25">
      <c r="A41" s="9"/>
      <c r="B41" s="8"/>
      <c r="C41" s="8"/>
      <c r="D41" s="8"/>
      <c r="E41" s="9"/>
      <c r="F41" s="9"/>
      <c r="G41" s="9"/>
      <c r="H41" s="9"/>
    </row>
    <row r="42" spans="1:8" ht="15" customHeight="1" x14ac:dyDescent="0.25">
      <c r="A42" s="9"/>
      <c r="B42" s="8"/>
      <c r="C42" s="8"/>
      <c r="D42" s="8"/>
      <c r="E42" s="9"/>
      <c r="F42" s="9"/>
      <c r="G42" s="9"/>
      <c r="H42" s="9"/>
    </row>
    <row r="43" spans="1:8" ht="15" customHeight="1" x14ac:dyDescent="0.25">
      <c r="A43" s="9"/>
      <c r="B43" s="8"/>
      <c r="C43" s="8"/>
      <c r="D43" s="8"/>
      <c r="E43" s="9"/>
      <c r="F43" s="9"/>
      <c r="G43" s="9"/>
      <c r="H43" s="9"/>
    </row>
    <row r="44" spans="1:8" ht="15" customHeight="1" x14ac:dyDescent="0.25">
      <c r="A44" s="9"/>
      <c r="B44" s="8"/>
      <c r="C44" s="8"/>
      <c r="D44" s="8"/>
      <c r="E44" s="9"/>
      <c r="F44" s="9"/>
      <c r="G44" s="9"/>
      <c r="H44" s="9"/>
    </row>
    <row r="45" spans="1:8" ht="15" customHeight="1" x14ac:dyDescent="0.25">
      <c r="A45" s="9"/>
      <c r="B45" s="8"/>
      <c r="C45" s="8"/>
      <c r="D45" s="8"/>
      <c r="E45" s="9"/>
      <c r="F45" s="9"/>
      <c r="G45" s="9"/>
      <c r="H45" s="9"/>
    </row>
    <row r="46" spans="1:8" ht="15" customHeight="1" x14ac:dyDescent="0.25">
      <c r="A46" s="9"/>
      <c r="B46" s="8"/>
      <c r="C46" s="8"/>
      <c r="D46" s="8"/>
      <c r="E46" s="9"/>
      <c r="F46" s="9"/>
      <c r="G46" s="9"/>
      <c r="H46" s="9"/>
    </row>
    <row r="47" spans="1:8" ht="15" customHeight="1" x14ac:dyDescent="0.25">
      <c r="A47" s="9"/>
      <c r="B47" s="8"/>
      <c r="C47" s="8"/>
      <c r="D47" s="8"/>
      <c r="E47" s="9"/>
      <c r="F47" s="9"/>
      <c r="G47" s="9"/>
      <c r="H47" s="9"/>
    </row>
    <row r="48" spans="1:8" ht="15" customHeight="1" x14ac:dyDescent="0.25">
      <c r="A48" s="9"/>
      <c r="B48" s="8"/>
      <c r="C48" s="8"/>
      <c r="D48" s="8"/>
      <c r="E48" s="9"/>
      <c r="F48" s="9"/>
      <c r="G48" s="9"/>
      <c r="H48" s="9"/>
    </row>
    <row r="49" spans="1:8" ht="15" customHeight="1" x14ac:dyDescent="0.25">
      <c r="A49" s="9"/>
      <c r="B49" s="8"/>
      <c r="C49" s="8"/>
      <c r="D49" s="8"/>
      <c r="E49" s="9"/>
      <c r="F49" s="9"/>
      <c r="G49" s="9"/>
      <c r="H49" s="9"/>
    </row>
    <row r="50" spans="1:8" ht="15" customHeight="1" x14ac:dyDescent="0.25">
      <c r="A50" s="9"/>
      <c r="B50" s="8"/>
      <c r="C50" s="8"/>
      <c r="D50" s="8"/>
      <c r="E50" s="9"/>
      <c r="F50" s="9"/>
      <c r="G50" s="9"/>
      <c r="H50" s="9"/>
    </row>
    <row r="51" spans="1:8" ht="15" customHeight="1" x14ac:dyDescent="0.25">
      <c r="A51" s="9"/>
      <c r="B51" s="8"/>
      <c r="C51" s="8"/>
      <c r="D51" s="8"/>
      <c r="E51" s="9"/>
      <c r="F51" s="9"/>
      <c r="G51" s="9"/>
      <c r="H51" s="9"/>
    </row>
    <row r="52" spans="1:8" ht="15" customHeight="1" x14ac:dyDescent="0.25">
      <c r="A52" s="9"/>
      <c r="B52" s="8"/>
      <c r="C52" s="8"/>
      <c r="D52" s="8"/>
      <c r="E52" s="9"/>
      <c r="F52" s="9"/>
      <c r="G52" s="9"/>
      <c r="H52" s="9"/>
    </row>
    <row r="53" spans="1:8" ht="15" customHeight="1" x14ac:dyDescent="0.25">
      <c r="A53" s="9"/>
      <c r="B53" s="8"/>
      <c r="C53" s="8"/>
      <c r="D53" s="8"/>
      <c r="E53" s="9"/>
      <c r="F53" s="9"/>
      <c r="G53" s="9"/>
      <c r="H53" s="9"/>
    </row>
    <row r="54" spans="1:8" ht="15" customHeight="1" x14ac:dyDescent="0.25">
      <c r="A54" s="9"/>
      <c r="B54" s="8"/>
      <c r="C54" s="8"/>
      <c r="D54" s="8"/>
      <c r="E54" s="9"/>
      <c r="F54" s="9"/>
      <c r="G54" s="9"/>
      <c r="H54" s="9"/>
    </row>
    <row r="55" spans="1:8" ht="15" customHeight="1" x14ac:dyDescent="0.25">
      <c r="A55" s="9"/>
      <c r="B55" s="8"/>
      <c r="C55" s="8"/>
      <c r="D55" s="8"/>
      <c r="E55" s="9"/>
      <c r="F55" s="9"/>
      <c r="G55" s="9"/>
      <c r="H55" s="9"/>
    </row>
    <row r="56" spans="1:8" ht="15" customHeight="1" x14ac:dyDescent="0.25">
      <c r="A56" s="9"/>
      <c r="B56" s="8"/>
      <c r="C56" s="8"/>
      <c r="D56" s="8"/>
      <c r="E56" s="9"/>
      <c r="F56" s="9"/>
      <c r="G56" s="9"/>
      <c r="H56" s="9"/>
    </row>
    <row r="57" spans="1:8" ht="15" customHeight="1" x14ac:dyDescent="0.25">
      <c r="A57" s="9"/>
      <c r="B57" s="8"/>
      <c r="C57" s="8"/>
      <c r="D57" s="8"/>
      <c r="E57" s="9"/>
      <c r="F57" s="9"/>
      <c r="G57" s="9"/>
      <c r="H57" s="9"/>
    </row>
    <row r="58" spans="1:8" ht="15" customHeight="1" x14ac:dyDescent="0.25">
      <c r="A58" s="9"/>
      <c r="B58" s="8"/>
      <c r="C58" s="8"/>
      <c r="D58" s="8"/>
      <c r="E58" s="9"/>
      <c r="F58" s="9"/>
      <c r="G58" s="9"/>
      <c r="H58" s="9"/>
    </row>
    <row r="59" spans="1:8" ht="15" customHeight="1" x14ac:dyDescent="0.25">
      <c r="A59" s="9"/>
      <c r="B59" s="8"/>
      <c r="C59" s="8"/>
      <c r="D59" s="8"/>
      <c r="E59" s="9"/>
      <c r="F59" s="9"/>
      <c r="G59" s="9"/>
      <c r="H59" s="9"/>
    </row>
    <row r="60" spans="1:8" ht="15" customHeight="1" x14ac:dyDescent="0.25">
      <c r="A60" s="9"/>
      <c r="B60" s="8"/>
      <c r="C60" s="8"/>
      <c r="D60" s="8"/>
      <c r="E60" s="9"/>
      <c r="F60" s="9"/>
      <c r="G60" s="9"/>
      <c r="H60" s="9"/>
    </row>
    <row r="61" spans="1:8" ht="15" customHeight="1" x14ac:dyDescent="0.25">
      <c r="A61" s="9"/>
      <c r="B61" s="8"/>
      <c r="C61" s="8"/>
      <c r="D61" s="8"/>
      <c r="E61" s="9"/>
      <c r="F61" s="9"/>
      <c r="G61" s="9"/>
      <c r="H61" s="9"/>
    </row>
    <row r="62" spans="1:8" ht="15" customHeight="1" x14ac:dyDescent="0.25">
      <c r="A62" s="9"/>
      <c r="B62" s="8"/>
      <c r="C62" s="8"/>
      <c r="D62" s="8"/>
      <c r="E62" s="9"/>
      <c r="F62" s="9"/>
      <c r="G62" s="9"/>
      <c r="H62" s="9"/>
    </row>
    <row r="63" spans="1:8" ht="15" customHeight="1" x14ac:dyDescent="0.25">
      <c r="A63" s="9"/>
      <c r="B63" s="8"/>
      <c r="C63" s="8"/>
      <c r="D63" s="8"/>
      <c r="E63" s="9"/>
      <c r="F63" s="9"/>
      <c r="G63" s="9"/>
      <c r="H63" s="9"/>
    </row>
    <row r="64" spans="1:8" ht="15" customHeight="1" x14ac:dyDescent="0.25">
      <c r="A64" s="9"/>
      <c r="B64" s="8"/>
      <c r="C64" s="8"/>
      <c r="D64" s="8"/>
      <c r="E64" s="9"/>
      <c r="F64" s="9"/>
      <c r="G64" s="9"/>
      <c r="H64" s="9"/>
    </row>
    <row r="65" spans="1:8" ht="15" customHeight="1" x14ac:dyDescent="0.25">
      <c r="A65" s="9"/>
      <c r="B65" s="8"/>
      <c r="C65" s="8"/>
      <c r="D65" s="8"/>
      <c r="E65" s="9"/>
      <c r="F65" s="9"/>
      <c r="G65" s="9"/>
      <c r="H65" s="9"/>
    </row>
    <row r="66" spans="1:8" ht="15" customHeight="1" x14ac:dyDescent="0.25">
      <c r="A66" s="9"/>
      <c r="B66" s="8"/>
      <c r="C66" s="8"/>
      <c r="D66" s="8"/>
      <c r="E66" s="9"/>
      <c r="F66" s="9"/>
      <c r="G66" s="9"/>
      <c r="H66" s="9"/>
    </row>
    <row r="67" spans="1:8" ht="15" customHeight="1" x14ac:dyDescent="0.25">
      <c r="A67" s="9"/>
      <c r="B67" s="8"/>
      <c r="C67" s="8"/>
      <c r="D67" s="8"/>
      <c r="E67" s="9"/>
      <c r="F67" s="9"/>
      <c r="G67" s="9"/>
      <c r="H67" s="9"/>
    </row>
    <row r="68" spans="1:8" ht="15" customHeight="1" x14ac:dyDescent="0.25">
      <c r="A68" s="9"/>
      <c r="B68" s="8"/>
      <c r="C68" s="8"/>
      <c r="D68" s="8"/>
      <c r="E68" s="9"/>
      <c r="F68" s="9"/>
      <c r="G68" s="9"/>
      <c r="H68" s="9"/>
    </row>
    <row r="69" spans="1:8" ht="15" customHeight="1" x14ac:dyDescent="0.25">
      <c r="A69" s="9"/>
      <c r="B69" s="8"/>
      <c r="C69" s="8"/>
      <c r="D69" s="8"/>
      <c r="E69" s="9"/>
      <c r="F69" s="9"/>
      <c r="G69" s="9"/>
      <c r="H69" s="9"/>
    </row>
    <row r="70" spans="1:8" ht="15" customHeight="1" x14ac:dyDescent="0.25"/>
    <row r="71" spans="1:8" ht="15" customHeight="1" x14ac:dyDescent="0.25"/>
    <row r="72" spans="1:8" ht="15" customHeight="1" x14ac:dyDescent="0.25"/>
    <row r="73" spans="1:8" ht="15" customHeight="1" x14ac:dyDescent="0.25"/>
    <row r="74" spans="1:8" ht="15" customHeight="1" x14ac:dyDescent="0.25"/>
    <row r="75" spans="1:8" ht="15" customHeight="1" x14ac:dyDescent="0.25"/>
    <row r="76" spans="1:8" ht="15" customHeight="1" x14ac:dyDescent="0.25"/>
    <row r="77" spans="1:8" ht="15" customHeight="1" x14ac:dyDescent="0.25"/>
    <row r="78" spans="1:8" ht="15" customHeight="1" x14ac:dyDescent="0.25"/>
    <row r="79" spans="1:8" ht="15" customHeight="1" x14ac:dyDescent="0.25"/>
    <row r="80" spans="1:8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3.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</sheetData>
  <sheetProtection algorithmName="SHA-512" hashValue="4cdEXG7G2BMcJhSy1aJB4eFUhOxvjPW5r2fzfZoNC+QzxT5CYASYyQhI2PGEbfExHDOYXCkyX2w/uzj2RNI0fw==" saltValue="RgKvyEGQ+2Doc06Gas7ADg==" spinCount="100000" sheet="1" selectLockedCells="1"/>
  <dataConsolidate/>
  <mergeCells count="10">
    <mergeCell ref="A7:H7"/>
    <mergeCell ref="A1:C1"/>
    <mergeCell ref="A2:C2"/>
    <mergeCell ref="E1:H1"/>
    <mergeCell ref="E2:H2"/>
    <mergeCell ref="F4:H4"/>
    <mergeCell ref="F5:H5"/>
    <mergeCell ref="F6:H6"/>
    <mergeCell ref="F3:G3"/>
    <mergeCell ref="A3:C6"/>
  </mergeCells>
  <phoneticPr fontId="5" type="noConversion"/>
  <dataValidations xWindow="249" yWindow="497" count="8">
    <dataValidation type="list" allowBlank="1" showInputMessage="1" showErrorMessage="1" sqref="G9:G23" xr:uid="{00000000-0002-0000-0000-000000000000}">
      <formula1>"Yes,No"</formula1>
    </dataValidation>
    <dataValidation type="list" allowBlank="1" showInputMessage="1" showErrorMessage="1" promptTitle="Item#" prompt="Select an Item# (DHT#) from the dropdown list." sqref="B24:D25" xr:uid="{00000000-0002-0000-0000-000001000000}">
      <formula1>#REF!</formula1>
    </dataValidation>
    <dataValidation type="custom" allowBlank="1" showInputMessage="1" showErrorMessage="1" errorTitle="Data Invalid" error="This Item must be ordered in increments. Enter a valid quantity." promptTitle="Quantity" prompt="Enter a quantity. Please take note of increment requirements._x000a_" sqref="E24:E25" xr:uid="{00000000-0002-0000-0000-000002000000}">
      <formula1>MOD(E24,VLOOKUP(B24,#REF!,5,1))=0</formula1>
    </dataValidation>
    <dataValidation allowBlank="1" showErrorMessage="1" promptTitle="Item#" prompt="Select an Item# (DHT#) from the dropdown list." sqref="C9:C23" xr:uid="{00000000-0002-0000-0000-000003000000}"/>
    <dataValidation allowBlank="1" showInputMessage="1" showErrorMessage="1" promptTitle="Order Amount" prompt="Enter the amount of the item (based on the &quot;Order By&quot; column&quot; that you want to order (e.g., how many sets, boxes, bundles, ect.)." sqref="E9:E23" xr:uid="{00000000-0002-0000-0000-000004000000}"/>
    <dataValidation allowBlank="1" showInputMessage="1" showErrorMessage="1" promptTitle="SHIP TO:" prompt="Please enter the county or county substation to which the supplies will be shipped. " sqref="A3:C6" xr:uid="{00000000-0002-0000-0000-000005000000}"/>
    <dataValidation allowBlank="1" showInputMessage="1" showErrorMessage="1" promptTitle="Name of RSC Employee" prompt="Name of the RSC Employee processing the order." sqref="F4:H4" xr:uid="{00000000-0002-0000-0000-000006000000}"/>
    <dataValidation allowBlank="1" showInputMessage="1" showErrorMessage="1" promptTitle="Date" prompt="Date the Supply Order was submitted." sqref="F5:H5" xr:uid="{00000000-0002-0000-0000-000007000000}"/>
  </dataValidations>
  <printOptions horizontalCentered="1" verticalCentered="1"/>
  <pageMargins left="0.4" right="0.4" top="1.3458333333333334" bottom="0.4" header="0.25" footer="0.25"/>
  <pageSetup scale="95" orientation="portrait" r:id="rId1"/>
  <headerFooter>
    <oddHeader>&amp;L&amp;8&amp;G&amp;C&amp;"Calibri,Bold"&amp;16
&amp;18Supply Request</oddHeader>
    <oddFooter>&amp;L VTR-240 Rev 12/21&amp;RPage &amp;P of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249" yWindow="497" count="3">
        <x14:dataValidation type="list" allowBlank="1" showInputMessage="1" showErrorMessage="1" promptTitle="Regional Service Center" prompt="Select assigned Regional Service Center from the dropdown list._x000a_" xr:uid="{00000000-0002-0000-0000-000008000000}">
          <x14:formula1>
            <xm:f>'INDEX CODES'!$A:$A</xm:f>
          </x14:formula1>
          <xm:sqref>F3</xm:sqref>
        </x14:dataValidation>
        <x14:dataValidation type="list" allowBlank="1" showInputMessage="1" showErrorMessage="1" promptTitle="Item#" prompt="Select an Item# (DHT#) from the dropdown list." xr:uid="{00000000-0002-0000-0000-000009000000}">
          <x14:formula1>
            <xm:f>'TxDMV Huntsville WHSE Supplies'!$B:$B</xm:f>
          </x14:formula1>
          <xm:sqref>B10:B23</xm:sqref>
        </x14:dataValidation>
        <x14:dataValidation type="list" allowBlank="1" showInputMessage="1" showErrorMessage="1" promptTitle="Item#" prompt="Select an Item# (DHT#) from the dropdown list." xr:uid="{00000000-0002-0000-0000-00000A000000}">
          <x14:formula1>
            <xm:f>OFFSET('TxDMV Huntsville WHSE Supplies'!$B$2,0,0,COUNTA('TxDMV Huntsville WHSE Supplies'!$B:$B)-1,1)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20"/>
  <sheetViews>
    <sheetView zoomScale="80" zoomScaleNormal="80" workbookViewId="0">
      <pane ySplit="1" topLeftCell="A2" activePane="bottomLeft" state="frozen"/>
      <selection pane="bottomLeft"/>
    </sheetView>
  </sheetViews>
  <sheetFormatPr defaultColWidth="32.375" defaultRowHeight="15" customHeight="1" x14ac:dyDescent="0.25"/>
  <cols>
    <col min="1" max="1" width="28.25" bestFit="1" customWidth="1"/>
    <col min="2" max="2" width="8.125" style="64" customWidth="1"/>
    <col min="3" max="3" width="83.875" bestFit="1" customWidth="1"/>
    <col min="4" max="5" width="16" style="6" customWidth="1"/>
    <col min="6" max="16384" width="32.375" style="1"/>
  </cols>
  <sheetData>
    <row r="1" spans="1:7" ht="15" customHeight="1" x14ac:dyDescent="0.25">
      <c r="A1" s="65" t="s">
        <v>11</v>
      </c>
      <c r="B1" s="58" t="s">
        <v>0</v>
      </c>
      <c r="C1" s="59" t="s">
        <v>1</v>
      </c>
      <c r="D1" s="59" t="s">
        <v>2</v>
      </c>
      <c r="E1" s="59" t="s">
        <v>68</v>
      </c>
    </row>
    <row r="2" spans="1:7" ht="15" customHeight="1" x14ac:dyDescent="0.25">
      <c r="A2" s="2" t="s">
        <v>4</v>
      </c>
      <c r="B2" s="21">
        <v>122094</v>
      </c>
      <c r="C2" s="60" t="s">
        <v>72</v>
      </c>
      <c r="D2" s="61" t="s">
        <v>5</v>
      </c>
      <c r="E2" s="61">
        <v>500</v>
      </c>
      <c r="F2" s="3"/>
      <c r="G2" s="3"/>
    </row>
    <row r="3" spans="1:7" ht="15" customHeight="1" x14ac:dyDescent="0.25">
      <c r="A3" s="2" t="s">
        <v>4</v>
      </c>
      <c r="B3" s="21">
        <v>130297</v>
      </c>
      <c r="C3" s="60" t="s">
        <v>28</v>
      </c>
      <c r="D3" s="61" t="s">
        <v>5</v>
      </c>
      <c r="E3" s="61">
        <v>500</v>
      </c>
      <c r="F3" s="3"/>
      <c r="G3" s="3"/>
    </row>
    <row r="4" spans="1:7" ht="15" customHeight="1" x14ac:dyDescent="0.25">
      <c r="A4" s="2" t="s">
        <v>6</v>
      </c>
      <c r="B4" s="21">
        <v>142270</v>
      </c>
      <c r="C4" s="60" t="s">
        <v>32</v>
      </c>
      <c r="D4" s="61" t="s">
        <v>73</v>
      </c>
      <c r="E4" s="61">
        <v>1</v>
      </c>
      <c r="F4" s="3"/>
      <c r="G4" s="3"/>
    </row>
    <row r="5" spans="1:7" ht="15" customHeight="1" x14ac:dyDescent="0.25">
      <c r="A5" s="2" t="s">
        <v>6</v>
      </c>
      <c r="B5" s="21">
        <v>142272</v>
      </c>
      <c r="C5" s="60" t="s">
        <v>143</v>
      </c>
      <c r="D5" s="61" t="s">
        <v>65</v>
      </c>
      <c r="E5" s="61">
        <v>100</v>
      </c>
      <c r="F5" s="3"/>
      <c r="G5" s="3"/>
    </row>
    <row r="6" spans="1:7" ht="15" customHeight="1" x14ac:dyDescent="0.25">
      <c r="A6" s="2" t="s">
        <v>6</v>
      </c>
      <c r="B6" s="21">
        <v>142304</v>
      </c>
      <c r="C6" s="60" t="s">
        <v>66</v>
      </c>
      <c r="D6" s="61" t="s">
        <v>65</v>
      </c>
      <c r="E6" s="61">
        <v>200</v>
      </c>
      <c r="F6" s="3"/>
      <c r="G6" s="3"/>
    </row>
    <row r="7" spans="1:7" ht="15" customHeight="1" x14ac:dyDescent="0.25">
      <c r="A7" s="2" t="s">
        <v>6</v>
      </c>
      <c r="B7" s="21">
        <v>142347</v>
      </c>
      <c r="C7" s="60" t="s">
        <v>74</v>
      </c>
      <c r="D7" s="61" t="s">
        <v>65</v>
      </c>
      <c r="E7" s="61">
        <v>100</v>
      </c>
      <c r="F7" s="3"/>
      <c r="G7" s="3"/>
    </row>
    <row r="8" spans="1:7" ht="15" customHeight="1" x14ac:dyDescent="0.25">
      <c r="A8" s="2" t="s">
        <v>3</v>
      </c>
      <c r="B8" s="21">
        <v>142350</v>
      </c>
      <c r="C8" s="60" t="s">
        <v>75</v>
      </c>
      <c r="D8" s="61" t="s">
        <v>65</v>
      </c>
      <c r="E8" s="61">
        <v>50</v>
      </c>
      <c r="F8" s="3"/>
      <c r="G8" s="3"/>
    </row>
    <row r="9" spans="1:7" ht="15" customHeight="1" x14ac:dyDescent="0.25">
      <c r="A9" s="2" t="s">
        <v>6</v>
      </c>
      <c r="B9" s="21">
        <v>142772</v>
      </c>
      <c r="C9" s="60" t="s">
        <v>33</v>
      </c>
      <c r="D9" s="61" t="s">
        <v>73</v>
      </c>
      <c r="E9" s="61">
        <v>1</v>
      </c>
      <c r="F9" s="3"/>
      <c r="G9" s="3"/>
    </row>
    <row r="10" spans="1:7" ht="15" customHeight="1" x14ac:dyDescent="0.25">
      <c r="A10" s="2" t="s">
        <v>21</v>
      </c>
      <c r="B10" s="21">
        <v>142792</v>
      </c>
      <c r="C10" s="22" t="s">
        <v>52</v>
      </c>
      <c r="D10" s="61" t="s">
        <v>5</v>
      </c>
      <c r="E10" s="61">
        <v>2000</v>
      </c>
      <c r="F10" s="3"/>
      <c r="G10" s="3"/>
    </row>
    <row r="11" spans="1:7" ht="15" customHeight="1" x14ac:dyDescent="0.25">
      <c r="A11" s="2" t="s">
        <v>6</v>
      </c>
      <c r="B11" s="21">
        <v>142802</v>
      </c>
      <c r="C11" s="60" t="s">
        <v>51</v>
      </c>
      <c r="D11" s="61" t="s">
        <v>5</v>
      </c>
      <c r="E11" s="61">
        <v>2000</v>
      </c>
      <c r="F11" s="3"/>
      <c r="G11" s="3"/>
    </row>
    <row r="12" spans="1:7" ht="15" customHeight="1" x14ac:dyDescent="0.25">
      <c r="A12" s="2" t="s">
        <v>6</v>
      </c>
      <c r="B12" s="21">
        <v>142811</v>
      </c>
      <c r="C12" s="60" t="s">
        <v>144</v>
      </c>
      <c r="D12" s="61" t="s">
        <v>5</v>
      </c>
      <c r="E12" s="61">
        <v>1000</v>
      </c>
      <c r="F12" s="3"/>
      <c r="G12" s="3"/>
    </row>
    <row r="13" spans="1:7" ht="15" customHeight="1" x14ac:dyDescent="0.25">
      <c r="A13" s="2" t="s">
        <v>3</v>
      </c>
      <c r="B13" s="21">
        <v>142901</v>
      </c>
      <c r="C13" s="60" t="s">
        <v>76</v>
      </c>
      <c r="D13" s="61" t="s">
        <v>65</v>
      </c>
      <c r="E13" s="61">
        <v>50</v>
      </c>
      <c r="F13" s="3"/>
      <c r="G13" s="3"/>
    </row>
    <row r="14" spans="1:7" ht="15" customHeight="1" x14ac:dyDescent="0.25">
      <c r="A14" s="2" t="s">
        <v>4</v>
      </c>
      <c r="B14" s="21">
        <v>143023</v>
      </c>
      <c r="C14" s="60" t="s">
        <v>145</v>
      </c>
      <c r="D14" s="61" t="s">
        <v>5</v>
      </c>
      <c r="E14" s="61">
        <v>500</v>
      </c>
      <c r="F14" s="3"/>
      <c r="G14" s="3"/>
    </row>
    <row r="15" spans="1:7" ht="15" customHeight="1" x14ac:dyDescent="0.25">
      <c r="A15" s="2" t="s">
        <v>4</v>
      </c>
      <c r="B15" s="21">
        <v>143034</v>
      </c>
      <c r="C15" s="60" t="s">
        <v>77</v>
      </c>
      <c r="D15" s="61" t="s">
        <v>5</v>
      </c>
      <c r="E15" s="61">
        <v>500</v>
      </c>
      <c r="F15" s="3"/>
      <c r="G15" s="3"/>
    </row>
    <row r="16" spans="1:7" ht="15" customHeight="1" x14ac:dyDescent="0.25">
      <c r="A16" s="2" t="s">
        <v>4</v>
      </c>
      <c r="B16" s="21">
        <v>143035</v>
      </c>
      <c r="C16" s="60" t="s">
        <v>78</v>
      </c>
      <c r="D16" s="61" t="s">
        <v>5</v>
      </c>
      <c r="E16" s="61">
        <v>500</v>
      </c>
      <c r="F16" s="3"/>
      <c r="G16" s="3"/>
    </row>
    <row r="17" spans="1:7" ht="15" customHeight="1" x14ac:dyDescent="0.25">
      <c r="A17" s="2" t="s">
        <v>21</v>
      </c>
      <c r="B17" s="21">
        <v>143052</v>
      </c>
      <c r="C17" s="22" t="s">
        <v>50</v>
      </c>
      <c r="D17" s="61" t="s">
        <v>49</v>
      </c>
      <c r="E17" s="61">
        <v>5</v>
      </c>
      <c r="F17" s="3"/>
      <c r="G17" s="3"/>
    </row>
    <row r="18" spans="1:7" ht="15" customHeight="1" x14ac:dyDescent="0.25">
      <c r="A18" s="2" t="s">
        <v>20</v>
      </c>
      <c r="B18" s="21">
        <v>143071</v>
      </c>
      <c r="C18" s="22" t="s">
        <v>79</v>
      </c>
      <c r="D18" s="61" t="s">
        <v>44</v>
      </c>
      <c r="E18" s="61">
        <v>50</v>
      </c>
      <c r="F18" s="3"/>
      <c r="G18" s="3"/>
    </row>
    <row r="19" spans="1:7" ht="15" customHeight="1" x14ac:dyDescent="0.25">
      <c r="A19" s="2" t="s">
        <v>20</v>
      </c>
      <c r="B19" s="21">
        <v>143072</v>
      </c>
      <c r="C19" s="22" t="s">
        <v>80</v>
      </c>
      <c r="D19" s="61" t="s">
        <v>44</v>
      </c>
      <c r="E19" s="61">
        <v>50</v>
      </c>
      <c r="F19" s="3"/>
      <c r="G19" s="3"/>
    </row>
    <row r="20" spans="1:7" ht="15" customHeight="1" x14ac:dyDescent="0.25">
      <c r="A20" s="2" t="s">
        <v>20</v>
      </c>
      <c r="B20" s="21">
        <v>143073</v>
      </c>
      <c r="C20" s="22" t="s">
        <v>81</v>
      </c>
      <c r="D20" s="61" t="s">
        <v>44</v>
      </c>
      <c r="E20" s="61">
        <v>50</v>
      </c>
      <c r="F20" s="3"/>
      <c r="G20" s="3"/>
    </row>
    <row r="21" spans="1:7" ht="15" customHeight="1" x14ac:dyDescent="0.25">
      <c r="A21" s="2" t="s">
        <v>20</v>
      </c>
      <c r="B21" s="21">
        <v>143074</v>
      </c>
      <c r="C21" s="22" t="s">
        <v>82</v>
      </c>
      <c r="D21" s="61" t="s">
        <v>44</v>
      </c>
      <c r="E21" s="61">
        <v>50</v>
      </c>
      <c r="F21" s="3"/>
      <c r="G21" s="3"/>
    </row>
    <row r="22" spans="1:7" ht="15" customHeight="1" x14ac:dyDescent="0.25">
      <c r="A22" s="2" t="s">
        <v>20</v>
      </c>
      <c r="B22" s="21">
        <v>143075</v>
      </c>
      <c r="C22" s="22" t="s">
        <v>83</v>
      </c>
      <c r="D22" s="61" t="s">
        <v>44</v>
      </c>
      <c r="E22" s="61">
        <v>50</v>
      </c>
      <c r="F22" s="3"/>
      <c r="G22" s="3"/>
    </row>
    <row r="23" spans="1:7" ht="15" customHeight="1" x14ac:dyDescent="0.25">
      <c r="A23" s="2" t="s">
        <v>20</v>
      </c>
      <c r="B23" s="21">
        <v>143076</v>
      </c>
      <c r="C23" s="22" t="s">
        <v>84</v>
      </c>
      <c r="D23" s="61" t="s">
        <v>44</v>
      </c>
      <c r="E23" s="61">
        <v>50</v>
      </c>
      <c r="F23" s="3"/>
      <c r="G23" s="3"/>
    </row>
    <row r="24" spans="1:7" ht="15" customHeight="1" x14ac:dyDescent="0.25">
      <c r="A24" s="2" t="s">
        <v>20</v>
      </c>
      <c r="B24" s="21">
        <v>143077</v>
      </c>
      <c r="C24" s="22" t="s">
        <v>85</v>
      </c>
      <c r="D24" s="61" t="s">
        <v>44</v>
      </c>
      <c r="E24" s="61">
        <v>50</v>
      </c>
      <c r="F24" s="3"/>
      <c r="G24" s="3"/>
    </row>
    <row r="25" spans="1:7" ht="15" customHeight="1" x14ac:dyDescent="0.25">
      <c r="A25" s="2" t="s">
        <v>20</v>
      </c>
      <c r="B25" s="21">
        <v>143078</v>
      </c>
      <c r="C25" s="22" t="s">
        <v>86</v>
      </c>
      <c r="D25" s="61" t="s">
        <v>44</v>
      </c>
      <c r="E25" s="61">
        <v>50</v>
      </c>
      <c r="F25" s="3"/>
      <c r="G25" s="3"/>
    </row>
    <row r="26" spans="1:7" ht="15" customHeight="1" x14ac:dyDescent="0.25">
      <c r="A26" s="2" t="s">
        <v>20</v>
      </c>
      <c r="B26" s="21">
        <v>143079</v>
      </c>
      <c r="C26" s="22" t="s">
        <v>87</v>
      </c>
      <c r="D26" s="61" t="s">
        <v>44</v>
      </c>
      <c r="E26" s="61">
        <v>50</v>
      </c>
      <c r="F26" s="3"/>
      <c r="G26" s="3"/>
    </row>
    <row r="27" spans="1:7" ht="15" customHeight="1" x14ac:dyDescent="0.25">
      <c r="A27" s="2" t="s">
        <v>20</v>
      </c>
      <c r="B27" s="21">
        <v>143080</v>
      </c>
      <c r="C27" s="22" t="s">
        <v>88</v>
      </c>
      <c r="D27" s="61" t="s">
        <v>44</v>
      </c>
      <c r="E27" s="61">
        <v>50</v>
      </c>
      <c r="F27" s="3"/>
      <c r="G27" s="3"/>
    </row>
    <row r="28" spans="1:7" ht="15" customHeight="1" x14ac:dyDescent="0.25">
      <c r="A28" s="2" t="s">
        <v>20</v>
      </c>
      <c r="B28" s="21">
        <v>143081</v>
      </c>
      <c r="C28" s="22" t="s">
        <v>89</v>
      </c>
      <c r="D28" s="61" t="s">
        <v>44</v>
      </c>
      <c r="E28" s="61">
        <v>50</v>
      </c>
      <c r="F28" s="3"/>
      <c r="G28" s="3"/>
    </row>
    <row r="29" spans="1:7" ht="15" customHeight="1" x14ac:dyDescent="0.25">
      <c r="A29" s="2" t="s">
        <v>20</v>
      </c>
      <c r="B29" s="21">
        <v>143082</v>
      </c>
      <c r="C29" s="22" t="s">
        <v>90</v>
      </c>
      <c r="D29" s="61" t="s">
        <v>44</v>
      </c>
      <c r="E29" s="61">
        <v>50</v>
      </c>
      <c r="F29" s="3"/>
      <c r="G29" s="3"/>
    </row>
    <row r="30" spans="1:7" ht="15" customHeight="1" x14ac:dyDescent="0.25">
      <c r="A30" s="2" t="s">
        <v>9</v>
      </c>
      <c r="B30" s="21">
        <v>143089</v>
      </c>
      <c r="C30" s="2" t="s">
        <v>91</v>
      </c>
      <c r="D30" s="61" t="s">
        <v>43</v>
      </c>
      <c r="E30" s="61">
        <v>1</v>
      </c>
      <c r="F30" s="3"/>
      <c r="G30" s="3"/>
    </row>
    <row r="31" spans="1:7" ht="15" customHeight="1" x14ac:dyDescent="0.25">
      <c r="A31" s="2" t="s">
        <v>9</v>
      </c>
      <c r="B31" s="21">
        <v>143093</v>
      </c>
      <c r="C31" s="2" t="s">
        <v>97</v>
      </c>
      <c r="D31" s="61" t="s">
        <v>99</v>
      </c>
      <c r="E31" s="61">
        <v>1</v>
      </c>
      <c r="F31" s="3"/>
      <c r="G31" s="3"/>
    </row>
    <row r="32" spans="1:7" ht="15" customHeight="1" x14ac:dyDescent="0.25">
      <c r="A32" s="2" t="s">
        <v>9</v>
      </c>
      <c r="B32" s="21">
        <v>143095</v>
      </c>
      <c r="C32" s="2" t="s">
        <v>92</v>
      </c>
      <c r="D32" s="61" t="s">
        <v>5</v>
      </c>
      <c r="E32" s="61">
        <v>18</v>
      </c>
      <c r="F32" s="3"/>
      <c r="G32" s="3"/>
    </row>
    <row r="33" spans="1:7" ht="15" customHeight="1" x14ac:dyDescent="0.25">
      <c r="A33" s="2" t="s">
        <v>9</v>
      </c>
      <c r="B33" s="21">
        <v>143098</v>
      </c>
      <c r="C33" s="2" t="s">
        <v>93</v>
      </c>
      <c r="D33" s="61" t="s">
        <v>5</v>
      </c>
      <c r="E33" s="61">
        <v>50</v>
      </c>
      <c r="F33" s="3"/>
      <c r="G33" s="3"/>
    </row>
    <row r="34" spans="1:7" ht="15" customHeight="1" x14ac:dyDescent="0.25">
      <c r="A34" s="2" t="s">
        <v>9</v>
      </c>
      <c r="B34" s="21">
        <v>143099</v>
      </c>
      <c r="C34" s="2" t="s">
        <v>98</v>
      </c>
      <c r="D34" s="61" t="s">
        <v>99</v>
      </c>
      <c r="E34" s="61">
        <v>1</v>
      </c>
      <c r="F34" s="3"/>
      <c r="G34" s="3"/>
    </row>
    <row r="35" spans="1:7" ht="15" customHeight="1" x14ac:dyDescent="0.25">
      <c r="A35" s="2" t="s">
        <v>9</v>
      </c>
      <c r="B35" s="21">
        <v>143100</v>
      </c>
      <c r="C35" s="2" t="s">
        <v>94</v>
      </c>
      <c r="D35" s="61" t="s">
        <v>5</v>
      </c>
      <c r="E35" s="61">
        <v>25</v>
      </c>
      <c r="F35" s="3"/>
      <c r="G35" s="3"/>
    </row>
    <row r="36" spans="1:7" ht="15" customHeight="1" x14ac:dyDescent="0.25">
      <c r="A36" s="2" t="s">
        <v>9</v>
      </c>
      <c r="B36" s="21">
        <v>143101</v>
      </c>
      <c r="C36" s="2" t="s">
        <v>100</v>
      </c>
      <c r="D36" s="61" t="s">
        <v>43</v>
      </c>
      <c r="E36" s="61">
        <v>1</v>
      </c>
      <c r="F36" s="3"/>
      <c r="G36" s="3"/>
    </row>
    <row r="37" spans="1:7" ht="15" customHeight="1" x14ac:dyDescent="0.25">
      <c r="A37" s="2" t="s">
        <v>9</v>
      </c>
      <c r="B37" s="21">
        <v>143102</v>
      </c>
      <c r="C37" s="2" t="s">
        <v>101</v>
      </c>
      <c r="D37" s="61" t="s">
        <v>99</v>
      </c>
      <c r="E37" s="61">
        <v>1</v>
      </c>
      <c r="F37" s="3"/>
      <c r="G37" s="3"/>
    </row>
    <row r="38" spans="1:7" ht="15" customHeight="1" x14ac:dyDescent="0.25">
      <c r="A38" s="2" t="s">
        <v>9</v>
      </c>
      <c r="B38" s="21">
        <v>143104</v>
      </c>
      <c r="C38" s="2" t="s">
        <v>95</v>
      </c>
      <c r="D38" s="61" t="s">
        <v>43</v>
      </c>
      <c r="E38" s="61">
        <v>1</v>
      </c>
      <c r="F38" s="3"/>
      <c r="G38" s="3"/>
    </row>
    <row r="39" spans="1:7" ht="15" customHeight="1" x14ac:dyDescent="0.25">
      <c r="A39" s="2" t="s">
        <v>9</v>
      </c>
      <c r="B39" s="21">
        <v>143105</v>
      </c>
      <c r="C39" s="2" t="s">
        <v>96</v>
      </c>
      <c r="D39" s="61" t="s">
        <v>5</v>
      </c>
      <c r="E39" s="61">
        <v>50</v>
      </c>
      <c r="F39" s="3"/>
      <c r="G39" s="3"/>
    </row>
    <row r="40" spans="1:7" ht="15" customHeight="1" x14ac:dyDescent="0.25">
      <c r="A40" s="2" t="s">
        <v>9</v>
      </c>
      <c r="B40" s="21">
        <v>143106</v>
      </c>
      <c r="C40" s="2" t="s">
        <v>102</v>
      </c>
      <c r="D40" s="61" t="s">
        <v>99</v>
      </c>
      <c r="E40" s="61">
        <v>1</v>
      </c>
      <c r="F40" s="3"/>
      <c r="G40" s="3"/>
    </row>
    <row r="41" spans="1:7" ht="15" customHeight="1" x14ac:dyDescent="0.25">
      <c r="A41" s="2" t="s">
        <v>9</v>
      </c>
      <c r="B41" s="21">
        <v>143107</v>
      </c>
      <c r="C41" s="2" t="s">
        <v>103</v>
      </c>
      <c r="D41" s="61" t="s">
        <v>43</v>
      </c>
      <c r="E41" s="61">
        <v>1</v>
      </c>
      <c r="F41" s="3"/>
      <c r="G41" s="3"/>
    </row>
    <row r="42" spans="1:7" ht="15" customHeight="1" x14ac:dyDescent="0.25">
      <c r="A42" s="2" t="s">
        <v>9</v>
      </c>
      <c r="B42" s="21">
        <v>143109</v>
      </c>
      <c r="C42" s="2" t="s">
        <v>104</v>
      </c>
      <c r="D42" s="61" t="s">
        <v>99</v>
      </c>
      <c r="E42" s="61">
        <v>1</v>
      </c>
      <c r="F42" s="3"/>
      <c r="G42" s="3"/>
    </row>
    <row r="43" spans="1:7" ht="15" customHeight="1" x14ac:dyDescent="0.25">
      <c r="A43" s="2" t="s">
        <v>9</v>
      </c>
      <c r="B43" s="21">
        <v>143111</v>
      </c>
      <c r="C43" s="2" t="s">
        <v>105</v>
      </c>
      <c r="D43" s="61" t="s">
        <v>43</v>
      </c>
      <c r="E43" s="61">
        <v>1</v>
      </c>
      <c r="F43" s="3"/>
      <c r="G43" s="3"/>
    </row>
    <row r="44" spans="1:7" ht="15" customHeight="1" x14ac:dyDescent="0.25">
      <c r="A44" s="2" t="s">
        <v>9</v>
      </c>
      <c r="B44" s="21">
        <v>143118</v>
      </c>
      <c r="C44" s="2" t="s">
        <v>106</v>
      </c>
      <c r="D44" s="61" t="s">
        <v>5</v>
      </c>
      <c r="E44" s="61">
        <v>50</v>
      </c>
      <c r="F44" s="3"/>
      <c r="G44" s="3"/>
    </row>
    <row r="45" spans="1:7" ht="15" customHeight="1" x14ac:dyDescent="0.25">
      <c r="A45" s="2" t="s">
        <v>9</v>
      </c>
      <c r="B45" s="21">
        <v>143119</v>
      </c>
      <c r="C45" s="2" t="s">
        <v>134</v>
      </c>
      <c r="D45" s="61" t="s">
        <v>99</v>
      </c>
      <c r="E45" s="61">
        <v>1</v>
      </c>
      <c r="F45" s="3"/>
      <c r="G45" s="3"/>
    </row>
    <row r="46" spans="1:7" ht="15" customHeight="1" x14ac:dyDescent="0.25">
      <c r="A46" s="2" t="s">
        <v>9</v>
      </c>
      <c r="B46" s="21">
        <v>143120</v>
      </c>
      <c r="C46" s="2" t="s">
        <v>107</v>
      </c>
      <c r="D46" s="61" t="s">
        <v>99</v>
      </c>
      <c r="E46" s="61">
        <v>1</v>
      </c>
      <c r="F46" s="3"/>
      <c r="G46" s="3"/>
    </row>
    <row r="47" spans="1:7" ht="15" customHeight="1" x14ac:dyDescent="0.25">
      <c r="A47" s="2" t="s">
        <v>9</v>
      </c>
      <c r="B47" s="21">
        <v>143121</v>
      </c>
      <c r="C47" s="2" t="s">
        <v>108</v>
      </c>
      <c r="D47" s="61" t="s">
        <v>5</v>
      </c>
      <c r="E47" s="61">
        <v>50</v>
      </c>
      <c r="F47" s="3"/>
      <c r="G47" s="3"/>
    </row>
    <row r="48" spans="1:7" ht="15" customHeight="1" x14ac:dyDescent="0.25">
      <c r="A48" s="2" t="s">
        <v>9</v>
      </c>
      <c r="B48" s="21">
        <v>143122</v>
      </c>
      <c r="C48" s="2" t="s">
        <v>109</v>
      </c>
      <c r="D48" s="61" t="s">
        <v>5</v>
      </c>
      <c r="E48" s="61">
        <v>50</v>
      </c>
      <c r="F48" s="3"/>
      <c r="G48" s="3"/>
    </row>
    <row r="49" spans="1:7" ht="15" customHeight="1" x14ac:dyDescent="0.25">
      <c r="A49" s="2" t="s">
        <v>9</v>
      </c>
      <c r="B49" s="21">
        <v>144640</v>
      </c>
      <c r="C49" s="2" t="s">
        <v>110</v>
      </c>
      <c r="D49" s="61" t="s">
        <v>99</v>
      </c>
      <c r="E49" s="61">
        <v>1</v>
      </c>
      <c r="F49" s="3"/>
      <c r="G49" s="3"/>
    </row>
    <row r="50" spans="1:7" ht="15" customHeight="1" x14ac:dyDescent="0.25">
      <c r="A50" s="2" t="s">
        <v>4</v>
      </c>
      <c r="B50" s="21">
        <v>152326</v>
      </c>
      <c r="C50" s="60" t="s">
        <v>111</v>
      </c>
      <c r="D50" s="61" t="s">
        <v>5</v>
      </c>
      <c r="E50" s="61">
        <v>500</v>
      </c>
      <c r="F50" s="3"/>
      <c r="G50" s="3"/>
    </row>
    <row r="51" spans="1:7" ht="15" customHeight="1" x14ac:dyDescent="0.25">
      <c r="A51" s="2" t="s">
        <v>4</v>
      </c>
      <c r="B51" s="21">
        <v>152362</v>
      </c>
      <c r="C51" s="60" t="s">
        <v>41</v>
      </c>
      <c r="D51" s="61" t="s">
        <v>5</v>
      </c>
      <c r="E51" s="61">
        <v>50</v>
      </c>
      <c r="F51" s="3"/>
      <c r="G51" s="3"/>
    </row>
    <row r="52" spans="1:7" ht="15" customHeight="1" x14ac:dyDescent="0.25">
      <c r="A52" s="2" t="s">
        <v>4</v>
      </c>
      <c r="B52" s="21">
        <v>152408</v>
      </c>
      <c r="C52" s="60" t="s">
        <v>42</v>
      </c>
      <c r="D52" s="61" t="s">
        <v>5</v>
      </c>
      <c r="E52" s="61">
        <v>500</v>
      </c>
      <c r="F52" s="3"/>
      <c r="G52" s="3"/>
    </row>
    <row r="53" spans="1:7" ht="15" customHeight="1" x14ac:dyDescent="0.25">
      <c r="A53" s="2" t="s">
        <v>4</v>
      </c>
      <c r="B53" s="21">
        <v>152822</v>
      </c>
      <c r="C53" s="60" t="s">
        <v>112</v>
      </c>
      <c r="D53" s="61" t="s">
        <v>5</v>
      </c>
      <c r="E53" s="61">
        <v>500</v>
      </c>
      <c r="F53" s="3"/>
      <c r="G53" s="3"/>
    </row>
    <row r="54" spans="1:7" ht="15" customHeight="1" x14ac:dyDescent="0.25">
      <c r="A54" s="2" t="s">
        <v>4</v>
      </c>
      <c r="B54" s="21">
        <v>153556</v>
      </c>
      <c r="C54" s="60" t="s">
        <v>113</v>
      </c>
      <c r="D54" s="61" t="s">
        <v>5</v>
      </c>
      <c r="E54" s="61">
        <v>500</v>
      </c>
      <c r="F54" s="3"/>
      <c r="G54" s="3"/>
    </row>
    <row r="55" spans="1:7" ht="15" customHeight="1" x14ac:dyDescent="0.25">
      <c r="A55" s="2" t="s">
        <v>21</v>
      </c>
      <c r="B55" s="21">
        <v>153888</v>
      </c>
      <c r="C55" s="22" t="s">
        <v>45</v>
      </c>
      <c r="D55" s="61" t="s">
        <v>5</v>
      </c>
      <c r="E55" s="61">
        <v>2000</v>
      </c>
      <c r="F55" s="3"/>
      <c r="G55" s="3"/>
    </row>
    <row r="56" spans="1:7" ht="15" customHeight="1" x14ac:dyDescent="0.25">
      <c r="A56" s="2" t="s">
        <v>21</v>
      </c>
      <c r="B56" s="21">
        <v>153889</v>
      </c>
      <c r="C56" s="22" t="s">
        <v>46</v>
      </c>
      <c r="D56" s="61" t="s">
        <v>5</v>
      </c>
      <c r="E56" s="61">
        <v>2000</v>
      </c>
      <c r="F56" s="3"/>
      <c r="G56" s="3"/>
    </row>
    <row r="57" spans="1:7" ht="15" customHeight="1" x14ac:dyDescent="0.25">
      <c r="A57" s="2" t="s">
        <v>9</v>
      </c>
      <c r="B57" s="21">
        <v>155038</v>
      </c>
      <c r="C57" s="2" t="s">
        <v>114</v>
      </c>
      <c r="D57" s="61" t="s">
        <v>5</v>
      </c>
      <c r="E57" s="61">
        <v>25</v>
      </c>
      <c r="F57" s="3"/>
      <c r="G57" s="3"/>
    </row>
    <row r="58" spans="1:7" ht="15" customHeight="1" x14ac:dyDescent="0.25">
      <c r="A58" s="2" t="s">
        <v>9</v>
      </c>
      <c r="B58" s="21">
        <v>155077</v>
      </c>
      <c r="C58" s="2" t="s">
        <v>116</v>
      </c>
      <c r="D58" s="61" t="s">
        <v>99</v>
      </c>
      <c r="E58" s="61">
        <v>1</v>
      </c>
      <c r="F58" s="3"/>
      <c r="G58" s="3"/>
    </row>
    <row r="59" spans="1:7" ht="15" customHeight="1" x14ac:dyDescent="0.25">
      <c r="A59" s="2" t="s">
        <v>9</v>
      </c>
      <c r="B59" s="21">
        <v>157351</v>
      </c>
      <c r="C59" s="2" t="s">
        <v>115</v>
      </c>
      <c r="D59" s="61" t="s">
        <v>43</v>
      </c>
      <c r="E59" s="61">
        <v>1</v>
      </c>
      <c r="F59" s="3"/>
      <c r="G59" s="3"/>
    </row>
    <row r="60" spans="1:7" ht="15" customHeight="1" x14ac:dyDescent="0.25">
      <c r="A60" s="2" t="s">
        <v>6</v>
      </c>
      <c r="B60" s="21">
        <v>157490</v>
      </c>
      <c r="C60" s="60" t="s">
        <v>47</v>
      </c>
      <c r="D60" s="61" t="s">
        <v>5</v>
      </c>
      <c r="E60" s="61">
        <v>2500</v>
      </c>
      <c r="F60" s="3"/>
      <c r="G60" s="3"/>
    </row>
    <row r="61" spans="1:7" ht="15" customHeight="1" x14ac:dyDescent="0.25">
      <c r="A61" s="2" t="s">
        <v>9</v>
      </c>
      <c r="B61" s="21">
        <v>157747</v>
      </c>
      <c r="C61" s="2" t="s">
        <v>117</v>
      </c>
      <c r="D61" s="61" t="s">
        <v>5</v>
      </c>
      <c r="E61" s="61">
        <v>25</v>
      </c>
      <c r="F61" s="3"/>
      <c r="G61" s="3"/>
    </row>
    <row r="62" spans="1:7" ht="15" customHeight="1" x14ac:dyDescent="0.25">
      <c r="A62" s="2" t="s">
        <v>9</v>
      </c>
      <c r="B62" s="21">
        <v>160382</v>
      </c>
      <c r="C62" s="2" t="s">
        <v>48</v>
      </c>
      <c r="D62" s="61" t="s">
        <v>5</v>
      </c>
      <c r="E62" s="61">
        <v>50</v>
      </c>
      <c r="F62" s="3"/>
      <c r="G62" s="3"/>
    </row>
    <row r="63" spans="1:7" ht="15" customHeight="1" x14ac:dyDescent="0.25">
      <c r="A63" s="2" t="s">
        <v>4</v>
      </c>
      <c r="B63" s="21">
        <v>161065</v>
      </c>
      <c r="C63" s="60" t="s">
        <v>135</v>
      </c>
      <c r="D63" s="61" t="s">
        <v>5</v>
      </c>
      <c r="E63" s="61">
        <v>100</v>
      </c>
      <c r="F63" s="3"/>
      <c r="G63" s="3"/>
    </row>
    <row r="64" spans="1:7" ht="15" customHeight="1" x14ac:dyDescent="0.25">
      <c r="A64" s="2" t="s">
        <v>9</v>
      </c>
      <c r="B64" s="21">
        <v>164560</v>
      </c>
      <c r="C64" s="2" t="s">
        <v>118</v>
      </c>
      <c r="D64" s="61" t="s">
        <v>5</v>
      </c>
      <c r="E64" s="61">
        <v>25</v>
      </c>
      <c r="F64" s="3"/>
      <c r="G64" s="3"/>
    </row>
    <row r="65" spans="1:7" ht="15" customHeight="1" x14ac:dyDescent="0.25">
      <c r="A65" s="2" t="s">
        <v>9</v>
      </c>
      <c r="B65" s="21">
        <v>164561</v>
      </c>
      <c r="C65" s="2" t="s">
        <v>120</v>
      </c>
      <c r="D65" s="61" t="s">
        <v>99</v>
      </c>
      <c r="E65" s="61">
        <v>1</v>
      </c>
      <c r="F65" s="3"/>
      <c r="G65" s="3"/>
    </row>
    <row r="66" spans="1:7" ht="15" customHeight="1" x14ac:dyDescent="0.25">
      <c r="A66" s="2" t="s">
        <v>9</v>
      </c>
      <c r="B66" s="21">
        <v>164564</v>
      </c>
      <c r="C66" s="2" t="s">
        <v>119</v>
      </c>
      <c r="D66" s="61" t="s">
        <v>5</v>
      </c>
      <c r="E66" s="61">
        <v>25</v>
      </c>
      <c r="F66" s="3"/>
      <c r="G66" s="3"/>
    </row>
    <row r="67" spans="1:7" ht="15" customHeight="1" x14ac:dyDescent="0.25">
      <c r="A67" s="2" t="s">
        <v>4</v>
      </c>
      <c r="B67" s="21">
        <v>166126</v>
      </c>
      <c r="C67" s="60" t="s">
        <v>53</v>
      </c>
      <c r="D67" s="61" t="s">
        <v>5</v>
      </c>
      <c r="E67" s="61">
        <v>500</v>
      </c>
      <c r="F67" s="3"/>
      <c r="G67" s="3"/>
    </row>
    <row r="68" spans="1:7" ht="15" customHeight="1" x14ac:dyDescent="0.25">
      <c r="A68" s="2" t="s">
        <v>4</v>
      </c>
      <c r="B68" s="21">
        <v>166127</v>
      </c>
      <c r="C68" s="60" t="s">
        <v>54</v>
      </c>
      <c r="D68" s="61" t="s">
        <v>5</v>
      </c>
      <c r="E68" s="61">
        <v>500</v>
      </c>
      <c r="F68" s="3"/>
      <c r="G68" s="3"/>
    </row>
    <row r="69" spans="1:7" ht="15.95" customHeight="1" x14ac:dyDescent="0.25">
      <c r="A69" s="2" t="s">
        <v>19</v>
      </c>
      <c r="B69" s="21">
        <v>166129</v>
      </c>
      <c r="C69" s="22" t="s">
        <v>55</v>
      </c>
      <c r="D69" s="61" t="s">
        <v>7</v>
      </c>
      <c r="E69" s="61">
        <v>500</v>
      </c>
      <c r="F69" s="3"/>
      <c r="G69" s="3"/>
    </row>
    <row r="70" spans="1:7" ht="15.95" customHeight="1" x14ac:dyDescent="0.25">
      <c r="A70" s="2" t="s">
        <v>19</v>
      </c>
      <c r="B70" s="21">
        <v>166130</v>
      </c>
      <c r="C70" s="22" t="s">
        <v>121</v>
      </c>
      <c r="D70" s="61" t="s">
        <v>7</v>
      </c>
      <c r="E70" s="61">
        <v>500</v>
      </c>
      <c r="F70" s="3"/>
      <c r="G70" s="3"/>
    </row>
    <row r="71" spans="1:7" ht="15.95" customHeight="1" x14ac:dyDescent="0.25">
      <c r="A71" s="2" t="s">
        <v>19</v>
      </c>
      <c r="B71" s="21">
        <v>166138</v>
      </c>
      <c r="C71" s="22" t="s">
        <v>67</v>
      </c>
      <c r="D71" s="61" t="s">
        <v>65</v>
      </c>
      <c r="E71" s="61">
        <v>100</v>
      </c>
      <c r="F71" s="3"/>
      <c r="G71" s="3"/>
    </row>
    <row r="72" spans="1:7" ht="15.95" customHeight="1" x14ac:dyDescent="0.25">
      <c r="A72" s="2" t="s">
        <v>9</v>
      </c>
      <c r="B72" s="21">
        <v>166139</v>
      </c>
      <c r="C72" s="2" t="s">
        <v>136</v>
      </c>
      <c r="D72" s="61" t="s">
        <v>5</v>
      </c>
      <c r="E72" s="61">
        <v>50</v>
      </c>
      <c r="F72" s="3"/>
      <c r="G72" s="3"/>
    </row>
    <row r="73" spans="1:7" ht="15.95" customHeight="1" x14ac:dyDescent="0.25">
      <c r="A73" s="2" t="s">
        <v>6</v>
      </c>
      <c r="B73" s="21">
        <v>166141</v>
      </c>
      <c r="C73" s="60" t="s">
        <v>40</v>
      </c>
      <c r="D73" s="61" t="s">
        <v>73</v>
      </c>
      <c r="E73" s="61">
        <v>1</v>
      </c>
      <c r="F73" s="3"/>
      <c r="G73" s="3"/>
    </row>
    <row r="74" spans="1:7" ht="15.95" customHeight="1" x14ac:dyDescent="0.25">
      <c r="A74" s="2" t="s">
        <v>9</v>
      </c>
      <c r="B74" s="21">
        <v>166163</v>
      </c>
      <c r="C74" s="2" t="s">
        <v>56</v>
      </c>
      <c r="D74" s="61" t="s">
        <v>5</v>
      </c>
      <c r="E74" s="61">
        <v>25</v>
      </c>
      <c r="F74" s="3"/>
      <c r="G74" s="3"/>
    </row>
    <row r="75" spans="1:7" ht="15.95" customHeight="1" x14ac:dyDescent="0.25">
      <c r="A75" s="2" t="s">
        <v>10</v>
      </c>
      <c r="B75" s="21">
        <v>170000</v>
      </c>
      <c r="C75" s="22" t="s">
        <v>140</v>
      </c>
      <c r="D75" s="61" t="s">
        <v>73</v>
      </c>
      <c r="E75" s="61">
        <v>1</v>
      </c>
      <c r="F75" s="3"/>
      <c r="G75" s="3"/>
    </row>
    <row r="76" spans="1:7" ht="15.95" customHeight="1" x14ac:dyDescent="0.25">
      <c r="A76" s="2" t="s">
        <v>6</v>
      </c>
      <c r="B76" s="21">
        <v>170001</v>
      </c>
      <c r="C76" s="60" t="s">
        <v>137</v>
      </c>
      <c r="D76" s="61" t="s">
        <v>73</v>
      </c>
      <c r="E76" s="61">
        <v>1</v>
      </c>
      <c r="F76" s="3"/>
      <c r="G76" s="3"/>
    </row>
    <row r="77" spans="1:7" ht="15.95" customHeight="1" x14ac:dyDescent="0.25">
      <c r="A77" s="2" t="s">
        <v>6</v>
      </c>
      <c r="B77" s="21">
        <v>170002</v>
      </c>
      <c r="C77" s="60" t="s">
        <v>138</v>
      </c>
      <c r="D77" s="61" t="s">
        <v>73</v>
      </c>
      <c r="E77" s="61">
        <v>1</v>
      </c>
      <c r="F77" s="3"/>
      <c r="G77" s="3"/>
    </row>
    <row r="78" spans="1:7" ht="15.95" customHeight="1" x14ac:dyDescent="0.25">
      <c r="A78" s="2" t="s">
        <v>10</v>
      </c>
      <c r="B78" s="21">
        <v>170004</v>
      </c>
      <c r="C78" s="22" t="s">
        <v>139</v>
      </c>
      <c r="D78" s="61" t="s">
        <v>73</v>
      </c>
      <c r="E78" s="61">
        <v>1</v>
      </c>
      <c r="F78" s="3"/>
      <c r="G78" s="3"/>
    </row>
    <row r="79" spans="1:7" ht="15.95" customHeight="1" x14ac:dyDescent="0.25">
      <c r="A79" s="2" t="s">
        <v>19</v>
      </c>
      <c r="B79" s="21">
        <v>170007</v>
      </c>
      <c r="C79" s="22" t="s">
        <v>8</v>
      </c>
      <c r="D79" s="61" t="s">
        <v>73</v>
      </c>
      <c r="E79" s="61">
        <v>1</v>
      </c>
      <c r="F79" s="3"/>
      <c r="G79" s="3"/>
    </row>
    <row r="80" spans="1:7" ht="15.95" customHeight="1" x14ac:dyDescent="0.25">
      <c r="A80" s="2" t="s">
        <v>6</v>
      </c>
      <c r="B80" s="21">
        <v>170009</v>
      </c>
      <c r="C80" s="60" t="s">
        <v>23</v>
      </c>
      <c r="D80" s="61" t="s">
        <v>73</v>
      </c>
      <c r="E80" s="61">
        <v>1</v>
      </c>
      <c r="F80" s="3"/>
      <c r="G80" s="3"/>
    </row>
    <row r="81" spans="1:7" ht="15.95" customHeight="1" x14ac:dyDescent="0.25">
      <c r="A81" s="2" t="s">
        <v>19</v>
      </c>
      <c r="B81" s="62">
        <v>170010</v>
      </c>
      <c r="C81" s="2" t="s">
        <v>131</v>
      </c>
      <c r="D81" s="23" t="s">
        <v>73</v>
      </c>
      <c r="E81" s="23">
        <v>1</v>
      </c>
      <c r="F81" s="3"/>
      <c r="G81" s="3"/>
    </row>
    <row r="82" spans="1:7" ht="15.95" customHeight="1" x14ac:dyDescent="0.25">
      <c r="A82" s="2" t="s">
        <v>6</v>
      </c>
      <c r="B82" s="62">
        <v>170012</v>
      </c>
      <c r="C82" s="2" t="s">
        <v>175</v>
      </c>
      <c r="D82" s="23" t="s">
        <v>65</v>
      </c>
      <c r="E82" s="23">
        <v>200</v>
      </c>
      <c r="F82" s="3"/>
      <c r="G82" s="3"/>
    </row>
    <row r="83" spans="1:7" ht="15.95" customHeight="1" x14ac:dyDescent="0.25">
      <c r="A83" s="2" t="s">
        <v>19</v>
      </c>
      <c r="B83" s="62">
        <v>170016</v>
      </c>
      <c r="C83" s="63" t="s">
        <v>130</v>
      </c>
      <c r="D83" s="23" t="s">
        <v>73</v>
      </c>
      <c r="E83" s="23">
        <v>1</v>
      </c>
      <c r="F83" s="3"/>
      <c r="G83" s="3"/>
    </row>
    <row r="84" spans="1:7" ht="15.95" customHeight="1" x14ac:dyDescent="0.25">
      <c r="A84" s="2" t="s">
        <v>19</v>
      </c>
      <c r="B84" s="62">
        <v>170018</v>
      </c>
      <c r="C84" s="2" t="s">
        <v>132</v>
      </c>
      <c r="D84" s="23" t="s">
        <v>73</v>
      </c>
      <c r="E84" s="23">
        <v>1</v>
      </c>
      <c r="F84" s="3"/>
      <c r="G84" s="3"/>
    </row>
    <row r="85" spans="1:7" ht="15.95" customHeight="1" x14ac:dyDescent="0.25">
      <c r="A85" s="2" t="s">
        <v>19</v>
      </c>
      <c r="B85" s="62">
        <v>170020</v>
      </c>
      <c r="C85" s="2" t="s">
        <v>133</v>
      </c>
      <c r="D85" s="23" t="s">
        <v>73</v>
      </c>
      <c r="E85" s="23">
        <v>1</v>
      </c>
      <c r="F85" s="3"/>
      <c r="G85" s="3"/>
    </row>
    <row r="86" spans="1:7" ht="15.95" customHeight="1" x14ac:dyDescent="0.25">
      <c r="A86" s="2" t="s">
        <v>19</v>
      </c>
      <c r="B86" s="62">
        <v>170022</v>
      </c>
      <c r="C86" s="2" t="s">
        <v>147</v>
      </c>
      <c r="D86" s="23" t="s">
        <v>148</v>
      </c>
      <c r="E86" s="23">
        <v>1</v>
      </c>
      <c r="F86" s="3"/>
      <c r="G86" s="5"/>
    </row>
    <row r="87" spans="1:7" ht="15.95" customHeight="1" x14ac:dyDescent="0.25">
      <c r="A87" s="2" t="s">
        <v>20</v>
      </c>
      <c r="B87" s="21">
        <v>170082</v>
      </c>
      <c r="C87" s="22" t="s">
        <v>57</v>
      </c>
      <c r="D87" s="61" t="s">
        <v>44</v>
      </c>
      <c r="E87" s="61">
        <v>50</v>
      </c>
      <c r="F87" s="3"/>
      <c r="G87" s="3"/>
    </row>
    <row r="88" spans="1:7" ht="15" customHeight="1" x14ac:dyDescent="0.25">
      <c r="A88" s="2" t="s">
        <v>20</v>
      </c>
      <c r="B88" s="21">
        <v>170083</v>
      </c>
      <c r="C88" s="22" t="s">
        <v>149</v>
      </c>
      <c r="D88" s="61" t="s">
        <v>44</v>
      </c>
      <c r="E88" s="61">
        <v>50</v>
      </c>
      <c r="F88" s="3"/>
      <c r="G88" s="3"/>
    </row>
    <row r="89" spans="1:7" ht="15" customHeight="1" x14ac:dyDescent="0.25">
      <c r="A89" s="2" t="s">
        <v>10</v>
      </c>
      <c r="B89" s="21">
        <v>200004</v>
      </c>
      <c r="C89" s="22" t="s">
        <v>12</v>
      </c>
      <c r="D89" s="61" t="s">
        <v>73</v>
      </c>
      <c r="E89" s="61">
        <v>1</v>
      </c>
      <c r="F89" s="3"/>
      <c r="G89" s="3"/>
    </row>
    <row r="90" spans="1:7" ht="15" customHeight="1" x14ac:dyDescent="0.25">
      <c r="A90" s="2" t="s">
        <v>10</v>
      </c>
      <c r="B90" s="21">
        <v>200009</v>
      </c>
      <c r="C90" s="22" t="s">
        <v>39</v>
      </c>
      <c r="D90" s="61" t="s">
        <v>73</v>
      </c>
      <c r="E90" s="61">
        <v>1</v>
      </c>
      <c r="F90" s="3"/>
      <c r="G90" s="3"/>
    </row>
    <row r="91" spans="1:7" ht="15" customHeight="1" x14ac:dyDescent="0.25">
      <c r="A91" s="2" t="s">
        <v>10</v>
      </c>
      <c r="B91" s="21">
        <v>200010</v>
      </c>
      <c r="C91" s="22" t="s">
        <v>13</v>
      </c>
      <c r="D91" s="61" t="s">
        <v>73</v>
      </c>
      <c r="E91" s="61">
        <v>1</v>
      </c>
      <c r="F91" s="3"/>
      <c r="G91" s="3"/>
    </row>
    <row r="92" spans="1:7" ht="15" customHeight="1" x14ac:dyDescent="0.25">
      <c r="A92" s="2" t="s">
        <v>10</v>
      </c>
      <c r="B92" s="21">
        <v>200011</v>
      </c>
      <c r="C92" s="22" t="s">
        <v>14</v>
      </c>
      <c r="D92" s="61" t="s">
        <v>73</v>
      </c>
      <c r="E92" s="61">
        <v>1</v>
      </c>
      <c r="F92" s="3"/>
      <c r="G92" s="3"/>
    </row>
    <row r="93" spans="1:7" ht="15" customHeight="1" x14ac:dyDescent="0.25">
      <c r="A93" s="2" t="s">
        <v>10</v>
      </c>
      <c r="B93" s="21">
        <v>200013</v>
      </c>
      <c r="C93" s="22" t="s">
        <v>22</v>
      </c>
      <c r="D93" s="61" t="s">
        <v>73</v>
      </c>
      <c r="E93" s="61">
        <v>1</v>
      </c>
      <c r="F93" s="3"/>
      <c r="G93" s="3"/>
    </row>
    <row r="94" spans="1:7" ht="15" customHeight="1" x14ac:dyDescent="0.25">
      <c r="A94" s="2" t="s">
        <v>10</v>
      </c>
      <c r="B94" s="21">
        <v>200015</v>
      </c>
      <c r="C94" s="22" t="s">
        <v>141</v>
      </c>
      <c r="D94" s="61" t="s">
        <v>73</v>
      </c>
      <c r="E94" s="61">
        <v>1</v>
      </c>
      <c r="F94" s="3"/>
      <c r="G94" s="3"/>
    </row>
    <row r="95" spans="1:7" ht="15" customHeight="1" x14ac:dyDescent="0.25">
      <c r="A95" s="2" t="s">
        <v>10</v>
      </c>
      <c r="B95" s="21">
        <v>200017</v>
      </c>
      <c r="C95" s="22" t="s">
        <v>24</v>
      </c>
      <c r="D95" s="61" t="s">
        <v>73</v>
      </c>
      <c r="E95" s="61">
        <v>1</v>
      </c>
      <c r="F95" s="3"/>
      <c r="G95" s="3"/>
    </row>
    <row r="96" spans="1:7" ht="15" customHeight="1" x14ac:dyDescent="0.25">
      <c r="A96" s="2" t="s">
        <v>10</v>
      </c>
      <c r="B96" s="21">
        <v>200018</v>
      </c>
      <c r="C96" s="22" t="s">
        <v>25</v>
      </c>
      <c r="D96" s="61" t="s">
        <v>73</v>
      </c>
      <c r="E96" s="61">
        <v>1</v>
      </c>
      <c r="F96" s="3" t="s">
        <v>35</v>
      </c>
      <c r="G96" s="3"/>
    </row>
    <row r="97" spans="1:7" ht="15" customHeight="1" x14ac:dyDescent="0.25">
      <c r="A97" s="2" t="s">
        <v>10</v>
      </c>
      <c r="B97" s="21">
        <v>200019</v>
      </c>
      <c r="C97" s="22" t="s">
        <v>26</v>
      </c>
      <c r="D97" s="61" t="s">
        <v>73</v>
      </c>
      <c r="E97" s="61">
        <v>1</v>
      </c>
      <c r="F97" s="3"/>
      <c r="G97" s="3"/>
    </row>
    <row r="98" spans="1:7" ht="15" customHeight="1" x14ac:dyDescent="0.25">
      <c r="A98" s="2" t="s">
        <v>10</v>
      </c>
      <c r="B98" s="21">
        <v>200020</v>
      </c>
      <c r="C98" s="22" t="s">
        <v>27</v>
      </c>
      <c r="D98" s="61" t="s">
        <v>73</v>
      </c>
      <c r="E98" s="61">
        <v>1</v>
      </c>
      <c r="F98" s="3"/>
      <c r="G98" s="3"/>
    </row>
    <row r="99" spans="1:7" ht="15" customHeight="1" x14ac:dyDescent="0.25">
      <c r="A99" s="2" t="s">
        <v>10</v>
      </c>
      <c r="B99" s="21">
        <v>200023</v>
      </c>
      <c r="C99" s="22" t="s">
        <v>29</v>
      </c>
      <c r="D99" s="61" t="s">
        <v>73</v>
      </c>
      <c r="E99" s="61">
        <v>1</v>
      </c>
      <c r="F99" s="3"/>
      <c r="G99" s="3"/>
    </row>
    <row r="100" spans="1:7" ht="15" customHeight="1" x14ac:dyDescent="0.25">
      <c r="A100" s="2" t="s">
        <v>10</v>
      </c>
      <c r="B100" s="21">
        <v>200024</v>
      </c>
      <c r="C100" s="22" t="s">
        <v>34</v>
      </c>
      <c r="D100" s="61" t="s">
        <v>73</v>
      </c>
      <c r="E100" s="61">
        <v>1</v>
      </c>
      <c r="F100" s="3"/>
      <c r="G100" s="3"/>
    </row>
    <row r="101" spans="1:7" ht="15" customHeight="1" x14ac:dyDescent="0.25">
      <c r="A101" s="2" t="s">
        <v>10</v>
      </c>
      <c r="B101" s="21">
        <v>200026</v>
      </c>
      <c r="C101" s="22" t="s">
        <v>30</v>
      </c>
      <c r="D101" s="61" t="s">
        <v>73</v>
      </c>
      <c r="E101" s="61">
        <v>1</v>
      </c>
      <c r="F101" s="3"/>
      <c r="G101" s="3"/>
    </row>
    <row r="102" spans="1:7" ht="15" customHeight="1" x14ac:dyDescent="0.25">
      <c r="A102" s="2" t="s">
        <v>10</v>
      </c>
      <c r="B102" s="21">
        <v>200027</v>
      </c>
      <c r="C102" s="22" t="s">
        <v>31</v>
      </c>
      <c r="D102" s="61" t="s">
        <v>73</v>
      </c>
      <c r="E102" s="61">
        <v>1</v>
      </c>
      <c r="F102" s="3"/>
      <c r="G102" s="3"/>
    </row>
    <row r="103" spans="1:7" ht="15" customHeight="1" x14ac:dyDescent="0.25">
      <c r="A103" s="2" t="s">
        <v>21</v>
      </c>
      <c r="B103" s="21">
        <v>300000</v>
      </c>
      <c r="C103" s="22" t="s">
        <v>60</v>
      </c>
      <c r="D103" s="61" t="s">
        <v>73</v>
      </c>
      <c r="E103" s="61">
        <v>1</v>
      </c>
      <c r="F103" s="3"/>
      <c r="G103" s="3"/>
    </row>
    <row r="104" spans="1:7" ht="15" customHeight="1" x14ac:dyDescent="0.25">
      <c r="A104" s="2" t="s">
        <v>21</v>
      </c>
      <c r="B104" s="21">
        <v>300001</v>
      </c>
      <c r="C104" s="22" t="s">
        <v>61</v>
      </c>
      <c r="D104" s="61" t="s">
        <v>73</v>
      </c>
      <c r="E104" s="61">
        <v>1</v>
      </c>
      <c r="F104" s="3"/>
      <c r="G104" s="3"/>
    </row>
    <row r="105" spans="1:7" ht="15" customHeight="1" x14ac:dyDescent="0.25">
      <c r="A105" s="2" t="s">
        <v>21</v>
      </c>
      <c r="B105" s="21">
        <v>300002</v>
      </c>
      <c r="C105" s="22" t="s">
        <v>62</v>
      </c>
      <c r="D105" s="61" t="s">
        <v>73</v>
      </c>
      <c r="E105" s="61">
        <v>1</v>
      </c>
      <c r="F105" s="3"/>
      <c r="G105" s="3"/>
    </row>
    <row r="106" spans="1:7" ht="15" customHeight="1" x14ac:dyDescent="0.25">
      <c r="A106" s="2" t="s">
        <v>21</v>
      </c>
      <c r="B106" s="21">
        <v>300003</v>
      </c>
      <c r="C106" s="22" t="s">
        <v>63</v>
      </c>
      <c r="D106" s="61" t="s">
        <v>73</v>
      </c>
      <c r="E106" s="61">
        <v>1</v>
      </c>
      <c r="F106" s="3"/>
      <c r="G106" s="3"/>
    </row>
    <row r="107" spans="1:7" ht="15" customHeight="1" x14ac:dyDescent="0.25">
      <c r="A107" s="2" t="s">
        <v>21</v>
      </c>
      <c r="B107" s="21">
        <v>300004</v>
      </c>
      <c r="C107" s="22" t="s">
        <v>64</v>
      </c>
      <c r="D107" s="61" t="s">
        <v>73</v>
      </c>
      <c r="E107" s="61">
        <v>1</v>
      </c>
      <c r="F107" s="3"/>
      <c r="G107" s="3"/>
    </row>
    <row r="108" spans="1:7" ht="15" customHeight="1" x14ac:dyDescent="0.25">
      <c r="A108" s="2" t="s">
        <v>9</v>
      </c>
      <c r="B108" s="62">
        <v>810015</v>
      </c>
      <c r="C108" s="2" t="s">
        <v>122</v>
      </c>
      <c r="D108" s="23" t="s">
        <v>99</v>
      </c>
      <c r="E108" s="23">
        <v>1</v>
      </c>
      <c r="F108" s="3"/>
      <c r="G108" s="3"/>
    </row>
    <row r="109" spans="1:7" ht="15" customHeight="1" x14ac:dyDescent="0.25">
      <c r="A109" s="2" t="s">
        <v>9</v>
      </c>
      <c r="B109" s="21">
        <v>810016</v>
      </c>
      <c r="C109" s="22" t="s">
        <v>58</v>
      </c>
      <c r="D109" s="23" t="s">
        <v>5</v>
      </c>
      <c r="E109" s="23">
        <v>50</v>
      </c>
      <c r="F109" s="3"/>
      <c r="G109" s="3"/>
    </row>
    <row r="110" spans="1:7" ht="15" customHeight="1" x14ac:dyDescent="0.25">
      <c r="A110" s="2" t="s">
        <v>9</v>
      </c>
      <c r="B110" s="62">
        <v>810023</v>
      </c>
      <c r="C110" s="2" t="s">
        <v>123</v>
      </c>
      <c r="D110" s="23" t="s">
        <v>99</v>
      </c>
      <c r="E110" s="23">
        <v>1</v>
      </c>
      <c r="F110" s="3"/>
      <c r="G110" s="3"/>
    </row>
    <row r="111" spans="1:7" ht="15" customHeight="1" x14ac:dyDescent="0.25">
      <c r="A111" s="2" t="s">
        <v>9</v>
      </c>
      <c r="B111" s="62">
        <v>810024</v>
      </c>
      <c r="C111" s="2" t="s">
        <v>124</v>
      </c>
      <c r="D111" s="23" t="s">
        <v>99</v>
      </c>
      <c r="E111" s="23">
        <v>1</v>
      </c>
      <c r="F111" s="3"/>
      <c r="G111" s="3"/>
    </row>
    <row r="112" spans="1:7" ht="15" customHeight="1" x14ac:dyDescent="0.25">
      <c r="A112" s="2" t="s">
        <v>9</v>
      </c>
      <c r="B112" s="62">
        <v>810025</v>
      </c>
      <c r="C112" s="2" t="s">
        <v>125</v>
      </c>
      <c r="D112" s="23" t="s">
        <v>99</v>
      </c>
      <c r="E112" s="23">
        <v>1</v>
      </c>
      <c r="F112" s="3"/>
      <c r="G112" s="3"/>
    </row>
    <row r="113" spans="1:7" ht="15" customHeight="1" x14ac:dyDescent="0.25">
      <c r="A113" s="2" t="s">
        <v>9</v>
      </c>
      <c r="B113" s="62">
        <v>810026</v>
      </c>
      <c r="C113" s="2" t="s">
        <v>126</v>
      </c>
      <c r="D113" s="23" t="s">
        <v>99</v>
      </c>
      <c r="E113" s="23">
        <v>1</v>
      </c>
      <c r="F113" s="3"/>
      <c r="G113" s="3"/>
    </row>
    <row r="114" spans="1:7" ht="15" customHeight="1" x14ac:dyDescent="0.25">
      <c r="A114" s="2" t="s">
        <v>9</v>
      </c>
      <c r="B114" s="62">
        <v>810030</v>
      </c>
      <c r="C114" s="2" t="s">
        <v>142</v>
      </c>
      <c r="D114" s="23" t="s">
        <v>99</v>
      </c>
      <c r="E114" s="23">
        <v>1</v>
      </c>
      <c r="F114" s="3"/>
      <c r="G114" s="3"/>
    </row>
    <row r="115" spans="1:7" ht="15" customHeight="1" x14ac:dyDescent="0.25">
      <c r="A115" s="2" t="s">
        <v>9</v>
      </c>
      <c r="B115" s="62">
        <v>810040</v>
      </c>
      <c r="C115" s="2" t="s">
        <v>127</v>
      </c>
      <c r="D115" s="23" t="s">
        <v>99</v>
      </c>
      <c r="E115" s="23">
        <v>1</v>
      </c>
      <c r="F115" s="3"/>
      <c r="G115" s="3"/>
    </row>
    <row r="116" spans="1:7" ht="15" customHeight="1" x14ac:dyDescent="0.25">
      <c r="A116" s="2" t="s">
        <v>9</v>
      </c>
      <c r="B116" s="21">
        <v>810041</v>
      </c>
      <c r="C116" s="22" t="s">
        <v>128</v>
      </c>
      <c r="D116" s="23" t="s">
        <v>99</v>
      </c>
      <c r="E116" s="23">
        <v>1</v>
      </c>
      <c r="F116" s="3"/>
      <c r="G116" s="3"/>
    </row>
    <row r="117" spans="1:7" ht="15" customHeight="1" x14ac:dyDescent="0.25">
      <c r="A117" s="2" t="s">
        <v>9</v>
      </c>
      <c r="B117" s="21">
        <v>810042</v>
      </c>
      <c r="C117" s="22" t="s">
        <v>150</v>
      </c>
      <c r="D117" s="23" t="s">
        <v>99</v>
      </c>
      <c r="E117" s="23">
        <v>1</v>
      </c>
    </row>
    <row r="118" spans="1:7" ht="15" customHeight="1" x14ac:dyDescent="0.25">
      <c r="A118" s="2" t="s">
        <v>9</v>
      </c>
      <c r="B118" s="21">
        <v>810043</v>
      </c>
      <c r="C118" s="22" t="s">
        <v>151</v>
      </c>
      <c r="D118" s="23" t="s">
        <v>99</v>
      </c>
      <c r="E118" s="23">
        <v>1</v>
      </c>
    </row>
    <row r="119" spans="1:7" ht="15" customHeight="1" x14ac:dyDescent="0.25">
      <c r="A119" s="2" t="s">
        <v>9</v>
      </c>
      <c r="B119" s="62">
        <v>810050</v>
      </c>
      <c r="C119" s="2" t="s">
        <v>129</v>
      </c>
      <c r="D119" s="23" t="s">
        <v>99</v>
      </c>
      <c r="E119" s="23">
        <v>1</v>
      </c>
    </row>
    <row r="120" spans="1:7" ht="15" customHeight="1" x14ac:dyDescent="0.25">
      <c r="A120" s="2" t="s">
        <v>20</v>
      </c>
      <c r="B120" s="21">
        <v>999988</v>
      </c>
      <c r="C120" s="22" t="s">
        <v>59</v>
      </c>
      <c r="D120" s="61" t="s">
        <v>5</v>
      </c>
      <c r="E120" s="61">
        <v>1500</v>
      </c>
    </row>
  </sheetData>
  <sortState xmlns:xlrd2="http://schemas.microsoft.com/office/spreadsheetml/2017/richdata2" ref="A2:F116">
    <sortCondition ref="B1"/>
  </sortState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8"/>
  <sheetViews>
    <sheetView zoomScaleNormal="100" workbookViewId="0"/>
  </sheetViews>
  <sheetFormatPr defaultRowHeight="15.75" x14ac:dyDescent="0.25"/>
  <cols>
    <col min="1" max="1" width="26.375" style="7" bestFit="1" customWidth="1"/>
    <col min="2" max="2" width="10.25" bestFit="1" customWidth="1"/>
  </cols>
  <sheetData>
    <row r="1" spans="1:2" x14ac:dyDescent="0.25">
      <c r="A1" s="24" t="s">
        <v>152</v>
      </c>
      <c r="B1" s="25" t="s">
        <v>18</v>
      </c>
    </row>
    <row r="2" spans="1:2" x14ac:dyDescent="0.25">
      <c r="A2" s="26" t="s">
        <v>146</v>
      </c>
      <c r="B2" s="6">
        <v>453001</v>
      </c>
    </row>
    <row r="3" spans="1:2" x14ac:dyDescent="0.25">
      <c r="A3" s="3" t="s">
        <v>156</v>
      </c>
      <c r="B3" s="7">
        <v>453002</v>
      </c>
    </row>
    <row r="4" spans="1:2" x14ac:dyDescent="0.25">
      <c r="A4" s="3" t="s">
        <v>157</v>
      </c>
      <c r="B4" s="7">
        <v>453003</v>
      </c>
    </row>
    <row r="5" spans="1:2" x14ac:dyDescent="0.25">
      <c r="A5" s="4" t="s">
        <v>158</v>
      </c>
      <c r="B5" s="7">
        <v>453004</v>
      </c>
    </row>
    <row r="6" spans="1:2" x14ac:dyDescent="0.25">
      <c r="A6" s="4" t="s">
        <v>159</v>
      </c>
      <c r="B6" s="7">
        <v>453005</v>
      </c>
    </row>
    <row r="7" spans="1:2" x14ac:dyDescent="0.25">
      <c r="A7" s="4" t="s">
        <v>160</v>
      </c>
      <c r="B7" s="7">
        <v>453006</v>
      </c>
    </row>
    <row r="8" spans="1:2" x14ac:dyDescent="0.25">
      <c r="A8" s="4" t="s">
        <v>161</v>
      </c>
      <c r="B8" s="7">
        <v>453008</v>
      </c>
    </row>
    <row r="9" spans="1:2" x14ac:dyDescent="0.25">
      <c r="A9" s="4" t="s">
        <v>162</v>
      </c>
      <c r="B9" s="7">
        <v>453007</v>
      </c>
    </row>
    <row r="10" spans="1:2" x14ac:dyDescent="0.25">
      <c r="A10" s="3" t="s">
        <v>163</v>
      </c>
      <c r="B10" s="7">
        <v>453009</v>
      </c>
    </row>
    <row r="11" spans="1:2" x14ac:dyDescent="0.25">
      <c r="A11" s="4" t="s">
        <v>164</v>
      </c>
      <c r="B11" s="7">
        <v>453010</v>
      </c>
    </row>
    <row r="12" spans="1:2" x14ac:dyDescent="0.25">
      <c r="A12" s="4" t="s">
        <v>165</v>
      </c>
      <c r="B12" s="7">
        <v>453011</v>
      </c>
    </row>
    <row r="13" spans="1:2" x14ac:dyDescent="0.25">
      <c r="A13" s="4" t="s">
        <v>166</v>
      </c>
      <c r="B13" s="7">
        <v>453012</v>
      </c>
    </row>
    <row r="14" spans="1:2" x14ac:dyDescent="0.25">
      <c r="A14" s="4" t="s">
        <v>167</v>
      </c>
      <c r="B14" s="7">
        <v>453013</v>
      </c>
    </row>
    <row r="15" spans="1:2" x14ac:dyDescent="0.25">
      <c r="A15" s="4" t="s">
        <v>168</v>
      </c>
      <c r="B15" s="7">
        <v>453014</v>
      </c>
    </row>
    <row r="16" spans="1:2" x14ac:dyDescent="0.25">
      <c r="A16" s="4" t="s">
        <v>169</v>
      </c>
      <c r="B16" s="7">
        <v>453015</v>
      </c>
    </row>
    <row r="17" spans="1:2" x14ac:dyDescent="0.25">
      <c r="A17" s="4" t="s">
        <v>170</v>
      </c>
      <c r="B17" s="7">
        <v>453016</v>
      </c>
    </row>
    <row r="18" spans="1:2" x14ac:dyDescent="0.25">
      <c r="A18" s="4" t="s">
        <v>171</v>
      </c>
      <c r="B18" s="7">
        <v>453017</v>
      </c>
    </row>
  </sheetData>
  <sheetProtection algorithmName="SHA-512" hashValue="Iac6Ky4wuuGNS9c0+dUNufCmF+FJFMuU4puC/Nn/yPlD/gpkhjbbmE9ZbWxDTUKC0+FPgtQjISudIFgIpuV4+A==" saltValue="QTv5lUQrJwTYC+u2cBCiAQ==" spinCount="100000" sheet="1" objects="1" scenarios="1"/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 VTR-240 (Rev 1221) </vt:lpstr>
      <vt:lpstr>TxDMV Huntsville WHSE Supplies</vt:lpstr>
      <vt:lpstr>INDEX CODES</vt:lpstr>
      <vt:lpstr>IndexCodes</vt:lpstr>
      <vt:lpstr>'Form VTR-240 (Rev 1221) '!Print_Area</vt:lpstr>
    </vt:vector>
  </TitlesOfParts>
  <Company>Texas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BJOHNSO</dc:creator>
  <cp:lastModifiedBy>McCain, Romeo</cp:lastModifiedBy>
  <cp:lastPrinted>2021-01-28T16:37:44Z</cp:lastPrinted>
  <dcterms:created xsi:type="dcterms:W3CDTF">2011-08-29T13:26:41Z</dcterms:created>
  <dcterms:modified xsi:type="dcterms:W3CDTF">2022-01-04T19:36:53Z</dcterms:modified>
</cp:coreProperties>
</file>