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autoCompressPictures="0"/>
  <mc:AlternateContent xmlns:mc="http://schemas.openxmlformats.org/markup-compatibility/2006">
    <mc:Choice Requires="x15">
      <x15ac:absPath xmlns:x15ac="http://schemas.microsoft.com/office/spreadsheetml/2010/11/ac" url="K:\~Form A_B\Form B\_Grants\FDCH Admin Grant\Budget\"/>
    </mc:Choice>
  </mc:AlternateContent>
  <xr:revisionPtr revIDLastSave="0" documentId="13_ncr:1_{773D3C7A-83AE-4BD1-A6B1-02AD8DA06197}" xr6:coauthVersionLast="47" xr6:coauthVersionMax="47" xr10:uidLastSave="{00000000-0000-0000-0000-000000000000}"/>
  <bookViews>
    <workbookView xWindow="-28920" yWindow="-120" windowWidth="29040" windowHeight="15840" xr2:uid="{00000000-000D-0000-FFFF-FFFF00000000}"/>
  </bookViews>
  <sheets>
    <sheet name="Annual State Budget" sheetId="1" r:id="rId1"/>
    <sheet name="Documentation" sheetId="5" r:id="rId2"/>
    <sheet name="Summary" sheetId="3" r:id="rId3"/>
    <sheet name="Tracking" sheetId="4" r:id="rId4"/>
    <sheet name="List" sheetId="2" state="hidden" r:id="rId5"/>
  </sheets>
  <externalReferences>
    <externalReference r:id="rId6"/>
  </externalReferences>
  <definedNames>
    <definedName name="_xlnm.Print_Area" localSheetId="0">'Annual State Budget'!$A$1:$H$78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3" l="1"/>
  <c r="C5" i="3"/>
  <c r="H24" i="3"/>
  <c r="F24" i="3"/>
  <c r="F23" i="3"/>
  <c r="F22" i="3"/>
  <c r="G87" i="1"/>
  <c r="F21" i="3"/>
  <c r="F20" i="3"/>
  <c r="G77" i="1"/>
  <c r="F19" i="3"/>
  <c r="F18" i="3"/>
  <c r="F17" i="3"/>
  <c r="F16" i="3"/>
  <c r="F14" i="3"/>
  <c r="F15" i="3" s="1"/>
  <c r="F12" i="3"/>
  <c r="F13" i="3" s="1"/>
  <c r="G19" i="4"/>
  <c r="K14" i="4"/>
  <c r="K13" i="4"/>
  <c r="G89" i="1"/>
  <c r="C8" i="3" l="1" a="1"/>
  <c r="C8" i="3" s="1"/>
  <c r="G76" i="1"/>
  <c r="G75" i="1"/>
  <c r="G74" i="1"/>
  <c r="G73" i="1"/>
  <c r="G55" i="1"/>
  <c r="G54" i="1"/>
  <c r="G53" i="1"/>
  <c r="G52" i="1"/>
  <c r="G51" i="1"/>
  <c r="G50" i="1"/>
  <c r="G64" i="1"/>
  <c r="G65" i="1"/>
  <c r="G56" i="1" l="1"/>
  <c r="G86" i="1"/>
  <c r="G85" i="1"/>
  <c r="G84" i="1"/>
  <c r="G83" i="1"/>
  <c r="G66" i="1"/>
  <c r="G43" i="1"/>
  <c r="G42" i="1"/>
  <c r="G41" i="1"/>
  <c r="G40" i="1"/>
  <c r="G39" i="1"/>
  <c r="G38" i="1"/>
  <c r="G30" i="1"/>
  <c r="G29" i="1"/>
  <c r="G28" i="1"/>
  <c r="G27" i="1"/>
  <c r="G22" i="1"/>
  <c r="G21" i="1"/>
  <c r="G20" i="1"/>
  <c r="G19" i="1"/>
  <c r="G31" i="1" l="1"/>
  <c r="G67" i="1"/>
  <c r="G44" i="1"/>
  <c r="G90"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<sst xmlns="http://schemas.openxmlformats.org/spreadsheetml/2006/main" count="161" uniqueCount="115">
  <si>
    <t>Expenditure Categories</t>
  </si>
  <si>
    <t>Fringe</t>
  </si>
  <si>
    <t>Item</t>
  </si>
  <si>
    <t>Description of Item</t>
  </si>
  <si>
    <t>Rate</t>
  </si>
  <si>
    <t>Quantity</t>
  </si>
  <si>
    <t>Gross or Annual Salary</t>
  </si>
  <si>
    <t xml:space="preserve">Description of Item </t>
  </si>
  <si>
    <t xml:space="preserve">Description of Work                                                        </t>
  </si>
  <si>
    <t xml:space="preserve">Hourly Wage </t>
  </si>
  <si>
    <t>Hourly Fringe</t>
  </si>
  <si>
    <t>Position Title</t>
  </si>
  <si>
    <t>List all salaried personnel to perform work for the project. Include proposed salaries, time and effort percentage (full time equivalent or FTE), and fringe benefits. In the justification, include the role and expected contribution of budgeted personnel. A description of how fringe benefits are projected and what components are included in the calculation (insurance, paid time off, etc.) must be included.</t>
  </si>
  <si>
    <r>
      <t xml:space="preserve">Personal Services - Salaried Employees                                                                                                                                                                                              </t>
    </r>
    <r>
      <rPr>
        <sz val="12"/>
        <color theme="1"/>
        <rFont val="Calibri"/>
        <family val="2"/>
        <scheme val="minor"/>
      </rPr>
      <t xml:space="preserve"> </t>
    </r>
  </si>
  <si>
    <r>
      <t>Percent of</t>
    </r>
    <r>
      <rPr>
        <b/>
        <sz val="10"/>
        <color indexed="8"/>
        <rFont val="Calibri"/>
        <family val="2"/>
        <scheme val="minor"/>
      </rPr>
      <t xml:space="preserve"> Time on Project</t>
    </r>
  </si>
  <si>
    <r>
      <t xml:space="preserve">Personal Services - Hourly Employees                                                                                                                                                           </t>
    </r>
    <r>
      <rPr>
        <sz val="10"/>
        <color theme="1"/>
        <rFont val="Calibri"/>
        <family val="2"/>
        <scheme val="minor"/>
      </rPr>
      <t xml:space="preserve"> </t>
    </r>
  </si>
  <si>
    <r>
      <t xml:space="preserve">Total </t>
    </r>
    <r>
      <rPr>
        <b/>
        <sz val="11"/>
        <color theme="1"/>
        <rFont val="Calibri"/>
        <family val="2"/>
        <scheme val="minor"/>
      </rPr>
      <t>#</t>
    </r>
    <r>
      <rPr>
        <sz val="10"/>
        <color theme="1"/>
        <rFont val="Calibri"/>
        <family val="2"/>
        <scheme val="minor"/>
      </rPr>
      <t xml:space="preserve"> </t>
    </r>
    <r>
      <rPr>
        <b/>
        <sz val="10"/>
        <color theme="1"/>
        <rFont val="Calibri"/>
        <family val="2"/>
        <scheme val="minor"/>
      </rPr>
      <t>of Hours on Project</t>
    </r>
  </si>
  <si>
    <r>
      <t xml:space="preserve">List all hourly personnel to perform work for the project. Include proposed salaries, time and effort percentage (full time equivalent or FTE), and fringe benefits. In the justification, include the role and expected contribution of budgeted personnel. </t>
    </r>
    <r>
      <rPr>
        <sz val="10"/>
        <rFont val="Calibri"/>
        <family val="2"/>
        <scheme val="minor"/>
      </rPr>
      <t>A description of how fringe benefits are projected and what components are included in the calculation (insurance, paid time off, etc.) must be included.</t>
    </r>
  </si>
  <si>
    <t>Primary Contact Name, Title, Phone, and Email</t>
  </si>
  <si>
    <t>F</t>
  </si>
  <si>
    <t xml:space="preserve">Total Amount </t>
  </si>
  <si>
    <t>Total Amount</t>
  </si>
  <si>
    <t xml:space="preserve">Include list of all allowable operating expenses. The justification should describe the rationale, necessity and reasonableness of the operation costs budgeted. </t>
  </si>
  <si>
    <t>Schedule A : Labor</t>
  </si>
  <si>
    <t>Schedule A: Total Personal Services (including fringe benefits)</t>
  </si>
  <si>
    <t xml:space="preserve">Schedule B: Supplies &amp; Equipment                                                                                                                                                       </t>
  </si>
  <si>
    <t>Schedule B: Total Supplies &amp; Equipment Expenses</t>
  </si>
  <si>
    <t xml:space="preserve">Schedule C: Office Expense                                                                                                                                                    </t>
  </si>
  <si>
    <t>Include list of all allowable office  expenses. The justification should describe the rationale, necessity and reasonableness of the operation costs budgeted. If rent is claimed as direct cost, provide a narrative justification which describes the prescribed policy including the effective date of the policy.</t>
  </si>
  <si>
    <t xml:space="preserve">Include all travel, including costs for attendance of any mandatory meetings. Include appropriate per diem and mileage rates or include link to current approved rates.  Mileage logs must be completed by each employee and maintained on file. </t>
  </si>
  <si>
    <r>
      <rPr>
        <b/>
        <sz val="12"/>
        <color theme="1"/>
        <rFont val="Calibri"/>
        <family val="2"/>
        <scheme val="minor"/>
      </rPr>
      <t>Schedule E: Training Expenses</t>
    </r>
    <r>
      <rPr>
        <sz val="12"/>
        <color theme="1"/>
        <rFont val="Calibri"/>
        <family val="2"/>
        <scheme val="minor"/>
      </rPr>
      <t xml:space="preserve">                                                                                                                                                                                                                               </t>
    </r>
  </si>
  <si>
    <r>
      <rPr>
        <b/>
        <sz val="12"/>
        <color theme="1"/>
        <rFont val="Calibri"/>
        <family val="2"/>
        <scheme val="minor"/>
      </rPr>
      <t>Schedule D: Travel Costs</t>
    </r>
    <r>
      <rPr>
        <sz val="12"/>
        <color theme="1"/>
        <rFont val="Calibri"/>
        <family val="2"/>
        <scheme val="minor"/>
      </rPr>
      <t xml:space="preserve">                                                                                                                                                                                                                       </t>
    </r>
  </si>
  <si>
    <t xml:space="preserve">Include all training expenses, including costs for internal and provider trainings.  Identify in description internal training versus provider training expenses.  </t>
  </si>
  <si>
    <t>Schedule C: Office Expenses</t>
  </si>
  <si>
    <t>Schedule D: Total Travel Expenses</t>
  </si>
  <si>
    <t>Schedule E: Total Traning Expenses</t>
  </si>
  <si>
    <t xml:space="preserve">Schedule F: Adminstrative Services                                                                                                                                                                                            </t>
  </si>
  <si>
    <t>INCOME</t>
  </si>
  <si>
    <t xml:space="preserve">Sponsor Type: </t>
  </si>
  <si>
    <t>New Sponsor (Year 1)</t>
  </si>
  <si>
    <t>Renewing Sponsor</t>
  </si>
  <si>
    <t xml:space="preserve">First Year Sponsors are eligible to receive $120,000 per year.  Renewing Sponsors (operated more than one year as a FDCH Sponsoring organization) are elgibile to receive $50,000 per year. </t>
  </si>
  <si>
    <t>Total State Income</t>
  </si>
  <si>
    <t>Sponsor Type</t>
  </si>
  <si>
    <t>Amount</t>
  </si>
  <si>
    <t>Schedule F: Total Adminsitrative Services</t>
  </si>
  <si>
    <t>TOTAL EXPENDITURES</t>
  </si>
  <si>
    <t>Sponsor Name</t>
  </si>
  <si>
    <t>Agreement Number</t>
  </si>
  <si>
    <t>Meghan Tschida</t>
  </si>
  <si>
    <t>Income</t>
  </si>
  <si>
    <t>Itemization/Description</t>
  </si>
  <si>
    <t>Requested Budget</t>
  </si>
  <si>
    <t>ODE Approved Budget</t>
  </si>
  <si>
    <t>A</t>
  </si>
  <si>
    <t>Administrative Labor</t>
  </si>
  <si>
    <t>Subtotal</t>
  </si>
  <si>
    <t>B</t>
  </si>
  <si>
    <t>Supplies and Equipment</t>
  </si>
  <si>
    <t>C</t>
  </si>
  <si>
    <t>Office Expense</t>
  </si>
  <si>
    <t>D</t>
  </si>
  <si>
    <t>Travel Costs</t>
  </si>
  <si>
    <t>E</t>
  </si>
  <si>
    <t>Training Costs</t>
  </si>
  <si>
    <t>Administrative Services</t>
  </si>
  <si>
    <t>Grand Total</t>
  </si>
  <si>
    <t xml:space="preserve">This page is a tool for ODE CNP Specialists to track progress and communicate pertinent information to Sponsors to facilitate the approval process.  </t>
  </si>
  <si>
    <t xml:space="preserve"> </t>
  </si>
  <si>
    <t>BUDGET APPROVAL</t>
  </si>
  <si>
    <t>Budget Status</t>
  </si>
  <si>
    <t>1. Each time this document is returned to the sponsor unapproved, increase the step number by one.</t>
  </si>
  <si>
    <t>2. Once approved, do not change the step number.</t>
  </si>
  <si>
    <t>3. If a revision is requested, the finance and audit specialist will prepare the document and update the revision number.</t>
  </si>
  <si>
    <t>Date Last Reviewed</t>
  </si>
  <si>
    <t>Revision Number</t>
  </si>
  <si>
    <t>Step Number</t>
  </si>
  <si>
    <t>Specialist Assigned</t>
  </si>
  <si>
    <t>Specific Prior Written Approval Form</t>
  </si>
  <si>
    <t>Specialist Approval</t>
  </si>
  <si>
    <t>Manager Approval</t>
  </si>
  <si>
    <t>CNP Specialist Version Tracking</t>
  </si>
  <si>
    <t>1. All budget activity must be tracked.  Enter the revision and step number below as well as the date the email was sent.</t>
  </si>
  <si>
    <t>2. Save the email in the Sponsor's folder.</t>
  </si>
  <si>
    <t>Revision - Step</t>
  </si>
  <si>
    <t>rev0-step0</t>
  </si>
  <si>
    <t>rev0-step1</t>
  </si>
  <si>
    <t>Specialist</t>
  </si>
  <si>
    <t>Teresa Murray</t>
  </si>
  <si>
    <t>Cathy Brock</t>
  </si>
  <si>
    <t>DeDe Poynor</t>
  </si>
  <si>
    <t>Kaitlin Skreen</t>
  </si>
  <si>
    <t>Shannon Smith</t>
  </si>
  <si>
    <t>Robin Ashton</t>
  </si>
  <si>
    <t>Shirley Wu</t>
  </si>
  <si>
    <t>Eliza Kondo</t>
  </si>
  <si>
    <t>Sarah English</t>
  </si>
  <si>
    <t>Date Communication was Sent</t>
  </si>
  <si>
    <t>TOTAL INCOME</t>
  </si>
  <si>
    <t>BALANCE</t>
  </si>
  <si>
    <t>Type of Service</t>
  </si>
  <si>
    <t xml:space="preserve">Include all contracted services, insurance premiums, dues, memberships &amp; subscriptions and other administrative services. </t>
  </si>
  <si>
    <t>DOCUMENTATION</t>
  </si>
  <si>
    <t>Specific Prior Written Approval</t>
  </si>
  <si>
    <t xml:space="preserve">1. Costs requiring additional approvals are identified in Exhibit I (796-2 Rev. 4). </t>
  </si>
  <si>
    <t>Description</t>
  </si>
  <si>
    <t>Sponsor Explanation</t>
  </si>
  <si>
    <t>ODE-CNP Specialist Comments</t>
  </si>
  <si>
    <t/>
  </si>
  <si>
    <t xml:space="preserve">I, the sponsor, in accordance with the FDCH State Admin Agreement, Budget Guidance &amp; FNS Instruction,acknowledge that certain expenditures are unallowable unless specific prior written approval has been given from ODE CNP separate from the approval of this budget.  Any such items are listed in the table above. </t>
  </si>
  <si>
    <t>Section</t>
  </si>
  <si>
    <t>2. Include in the table below any items for which you will be requesting specific prior written approval</t>
  </si>
  <si>
    <t>Family Day Care Home State Admin Budget</t>
  </si>
  <si>
    <t xml:space="preserve">FDCH State Admin Budget </t>
  </si>
  <si>
    <t>FDCH State Admin Fund Budget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</si>
</sst>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quot;$&quot;#,##0.00"/>
    <numFmt numFmtId="165" formatCode="0000000"/>
  </numFmts>
  <fonts count="34" x14ac:knownFonts="1">
    <font>
      <sz val="11"/>
      <color theme="1"/>
      <name val="Calibri"/>
      <family val="2"/>
      <scheme val="minor"/>
    </font>
    <font>
      <sz val="10"/>
      <name val="Arial"/>
      <family val="2"/>
    </font>
    <font>
      <b/>
      <sz val="11"/>
      <color theme="1"/>
      <name val="Calibri"/>
      <family val="2"/>
      <scheme val="minor"/>
    </font>
    <font>
      <b/>
      <sz val="12"/>
      <color theme="1"/>
      <name val="Calibri"/>
      <family val="2"/>
      <scheme val="minor"/>
    </font>
    <font>
      <sz val="10"/>
      <name val="Times New Roman"/>
      <family val="1"/>
    </font>
    <font>
      <u/>
      <sz val="10"/>
      <color theme="10"/>
      <name val="Arial"/>
      <family val="2"/>
    </font>
    <font>
      <b/>
      <sz val="14"/>
      <color theme="1"/>
      <name val="Calibri"/>
      <family val="2"/>
      <scheme val="minor"/>
    </font>
    <font>
      <b/>
      <sz val="10"/>
      <color theme="1"/>
      <name val="Calibri"/>
      <family val="2"/>
      <scheme val="minor"/>
    </font>
    <font>
      <sz val="12"/>
      <color theme="1"/>
      <name val="Calibri"/>
      <family val="2"/>
      <scheme val="minor"/>
    </font>
    <font>
      <sz val="10"/>
      <color theme="1"/>
      <name val="Calibri"/>
      <family val="2"/>
      <scheme val="minor"/>
    </font>
    <font>
      <b/>
      <sz val="10"/>
      <color indexed="8"/>
      <name val="Calibri"/>
      <family val="2"/>
      <scheme val="minor"/>
    </font>
    <font>
      <b/>
      <sz val="11"/>
      <color rgb="FF002060"/>
      <name val="Calibri"/>
      <family val="2"/>
      <scheme val="minor"/>
    </font>
    <font>
      <b/>
      <sz val="12"/>
      <color rgb="FF002060"/>
      <name val="Calibri"/>
      <family val="2"/>
      <scheme val="minor"/>
    </font>
    <font>
      <sz val="10"/>
      <name val="Calibri"/>
      <family val="2"/>
      <scheme val="minor"/>
    </font>
    <font>
      <i/>
      <sz val="11"/>
      <color theme="1"/>
      <name val="Calibri"/>
      <family val="2"/>
      <scheme val="minor"/>
    </font>
    <font>
      <sz val="11"/>
      <color theme="1"/>
      <name val="Calibri"/>
      <family val="2"/>
      <scheme val="minor"/>
    </font>
    <font>
      <i/>
      <sz val="10"/>
      <color theme="1"/>
      <name val="Calibri"/>
      <family val="2"/>
      <scheme val="minor"/>
    </font>
    <font>
      <sz val="18"/>
      <color theme="1"/>
      <name val="Calibri"/>
      <family val="2"/>
      <scheme val="minor"/>
    </font>
    <font>
      <sz val="12"/>
      <color theme="1"/>
      <name val="Calibri"/>
      <family val="2"/>
    </font>
    <font>
      <b/>
      <sz val="12"/>
      <color rgb="FF0070C0"/>
      <name val="Calibri"/>
      <family val="2"/>
    </font>
    <font>
      <sz val="10"/>
      <color theme="4"/>
      <name val="Calibri"/>
      <family val="2"/>
    </font>
    <font>
      <b/>
      <sz val="12"/>
      <color theme="5"/>
      <name val="Calibri"/>
      <family val="2"/>
    </font>
    <font>
      <b/>
      <sz val="14"/>
      <color theme="1"/>
      <name val="Calibri"/>
      <family val="2"/>
    </font>
    <font>
      <b/>
      <sz val="12"/>
      <color theme="1"/>
      <name val="Calibri"/>
      <family val="2"/>
    </font>
    <font>
      <i/>
      <sz val="11"/>
      <color theme="1"/>
      <name val="Calibri"/>
      <family val="2"/>
    </font>
    <font>
      <i/>
      <sz val="11"/>
      <color rgb="FF00B050"/>
      <name val="Calibri"/>
      <family val="2"/>
    </font>
    <font>
      <sz val="8"/>
      <name val="Calibri"/>
      <family val="2"/>
      <scheme val="minor"/>
    </font>
    <font>
      <u/>
      <sz val="11"/>
      <color theme="10"/>
      <name val="Calibri"/>
      <family val="2"/>
      <scheme val="minor"/>
    </font>
    <font>
      <sz val="10"/>
      <color theme="1"/>
      <name val="Calibri"/>
      <family val="2"/>
    </font>
    <font>
      <b/>
      <sz val="10"/>
      <color theme="0"/>
      <name val="Calibri"/>
      <family val="2"/>
    </font>
    <font>
      <sz val="11"/>
      <color theme="1"/>
      <name val="Arial"/>
      <family val="2"/>
    </font>
    <font>
      <u/>
      <sz val="10"/>
      <color theme="10"/>
      <name val="Calibri"/>
      <family val="2"/>
    </font>
    <font>
      <sz val="12"/>
      <color rgb="FF000000"/>
      <name val="Calibri"/>
      <family val="2"/>
    </font>
    <font>
      <sz val="10"/>
      <name val="Calibri"/>
      <family val="2"/>
    </font>
  </fonts>
  <fills count="1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4.9989318521683403E-2"/>
        <bgColor indexed="64"/>
      </patternFill>
    </fill>
    <fill>
      <patternFill patternType="solid">
        <fgColor theme="2"/>
        <bgColor indexed="64"/>
      </patternFill>
    </fill>
    <fill>
      <patternFill patternType="solid">
        <fgColor rgb="FFA5A5A5"/>
      </patternFill>
    </fill>
    <fill>
      <patternFill patternType="solid">
        <fgColor theme="4" tint="0.79998168889431442"/>
        <bgColor rgb="FFDCE6F1"/>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style="thin">
        <color rgb="FF0070C0"/>
      </right>
      <top style="thin">
        <color rgb="FF0070C0"/>
      </top>
      <bottom style="thin">
        <color rgb="FF0070C0"/>
      </bottom>
      <diagonal/>
    </border>
    <border>
      <left style="thin">
        <color rgb="FF0070C0"/>
      </left>
      <right/>
      <top/>
      <bottom style="thin">
        <color rgb="FF0070C0"/>
      </bottom>
      <diagonal/>
    </border>
    <border>
      <left/>
      <right/>
      <top/>
      <bottom style="thin">
        <color rgb="FF0070C0"/>
      </bottom>
      <diagonal/>
    </border>
    <border>
      <left/>
      <right style="thin">
        <color rgb="FF0070C0"/>
      </right>
      <top/>
      <bottom style="thin">
        <color rgb="FF0070C0"/>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right/>
      <top style="thin">
        <color rgb="FF0070C0"/>
      </top>
      <bottom style="thin">
        <color rgb="FF0070C0"/>
      </bottom>
      <diagonal/>
    </border>
    <border>
      <left style="double">
        <color rgb="FF3F3F3F"/>
      </left>
      <right style="double">
        <color rgb="FF3F3F3F"/>
      </right>
      <top style="double">
        <color rgb="FF3F3F3F"/>
      </top>
      <bottom style="double">
        <color rgb="FF3F3F3F"/>
      </bottom>
      <diagonal/>
    </border>
  </borders>
  <cellStyleXfs count="21">
    <xf numFmtId="0" fontId="0" fillId="0" borderId="0"/>
    <xf numFmtId="0" fontId="1" fillId="0" borderId="0">
      <alignment vertical="center"/>
    </xf>
    <xf numFmtId="0" fontId="1" fillId="0" borderId="0" applyAlignment="0"/>
    <xf numFmtId="0" fontId="1" fillId="0" borderId="0" applyAlignment="0"/>
    <xf numFmtId="0" fontId="1" fillId="0" borderId="0"/>
    <xf numFmtId="3"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alignment vertical="top"/>
      <protection locked="0"/>
    </xf>
    <xf numFmtId="0" fontId="1" fillId="0" borderId="0"/>
    <xf numFmtId="0" fontId="1" fillId="0" borderId="0"/>
    <xf numFmtId="44" fontId="15" fillId="0" borderId="0" applyFont="0" applyFill="0" applyBorder="0" applyAlignment="0" applyProtection="0"/>
    <xf numFmtId="0" fontId="27" fillId="0" borderId="0" applyNumberFormat="0" applyFill="0" applyBorder="0" applyAlignment="0" applyProtection="0"/>
    <xf numFmtId="0" fontId="28" fillId="0" borderId="0"/>
    <xf numFmtId="44"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9" fillId="9" borderId="29" applyNumberFormat="0" applyAlignment="0" applyProtection="0"/>
    <xf numFmtId="41" fontId="28" fillId="0" borderId="0" applyFont="0" applyFill="0" applyBorder="0" applyAlignment="0" applyProtection="0"/>
    <xf numFmtId="0" fontId="30" fillId="0" borderId="0"/>
    <xf numFmtId="0" fontId="31" fillId="0" borderId="0" applyNumberFormat="0" applyFill="0" applyBorder="0" applyAlignment="0" applyProtection="0"/>
  </cellStyleXfs>
  <cellXfs count="170">
    <xf numFmtId="0" fontId="0" fillId="0" borderId="0" xfId="0"/>
    <xf numFmtId="0" fontId="7" fillId="2" borderId="1" xfId="0" applyFont="1" applyFill="1" applyBorder="1" applyAlignment="1">
      <alignment horizontal="center" vertical="center"/>
    </xf>
    <xf numFmtId="49" fontId="0" fillId="0" borderId="0" xfId="0" applyNumberFormat="1" applyAlignment="1" applyProtection="1">
      <alignment horizontal="center" vertical="center" wrapText="1"/>
      <protection locked="0"/>
    </xf>
    <xf numFmtId="164" fontId="0" fillId="0" borderId="1" xfId="0" applyNumberFormat="1" applyBorder="1" applyAlignment="1" applyProtection="1">
      <alignment vertical="center"/>
      <protection locked="0"/>
    </xf>
    <xf numFmtId="164"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0" fontId="2" fillId="0" borderId="1" xfId="0"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8" fontId="7"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12" fillId="0" borderId="0" xfId="0" applyFont="1" applyAlignment="1">
      <alignment vertical="center"/>
    </xf>
    <xf numFmtId="8" fontId="2" fillId="5" borderId="1" xfId="0" applyNumberFormat="1" applyFont="1" applyFill="1" applyBorder="1" applyAlignment="1">
      <alignment vertical="center"/>
    </xf>
    <xf numFmtId="0" fontId="0" fillId="0" borderId="0" xfId="0" applyAlignment="1">
      <alignment vertical="center"/>
    </xf>
    <xf numFmtId="0" fontId="0" fillId="0" borderId="0" xfId="0" applyAlignment="1">
      <alignment vertical="center" wrapText="1"/>
    </xf>
    <xf numFmtId="0" fontId="6" fillId="0" borderId="0" xfId="0" applyFont="1" applyAlignment="1">
      <alignment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protection locked="0"/>
    </xf>
    <xf numFmtId="9" fontId="0" fillId="0" borderId="1" xfId="0" applyNumberFormat="1" applyBorder="1" applyAlignment="1" applyProtection="1">
      <alignment vertical="center"/>
      <protection locked="0"/>
    </xf>
    <xf numFmtId="8" fontId="0" fillId="0" borderId="1" xfId="0" applyNumberFormat="1" applyBorder="1" applyAlignment="1">
      <alignment vertical="center"/>
    </xf>
    <xf numFmtId="0" fontId="0" fillId="4" borderId="1" xfId="0" applyFill="1" applyBorder="1" applyAlignment="1" applyProtection="1">
      <alignment horizontal="left" vertical="center" wrapText="1"/>
      <protection locked="0"/>
    </xf>
    <xf numFmtId="0" fontId="0" fillId="0" borderId="0" xfId="0" applyAlignment="1">
      <alignment horizontal="center" vertical="center"/>
    </xf>
    <xf numFmtId="164" fontId="0" fillId="0" borderId="1" xfId="0" applyNumberFormat="1" applyBorder="1" applyAlignment="1" applyProtection="1">
      <alignment horizontal="right" vertical="center" wrapText="1"/>
      <protection locked="0"/>
    </xf>
    <xf numFmtId="0" fontId="0" fillId="0" borderId="1" xfId="0" applyBorder="1" applyAlignment="1" applyProtection="1">
      <alignment horizontal="right" vertical="center" wrapText="1"/>
      <protection locked="0"/>
    </xf>
    <xf numFmtId="0" fontId="0" fillId="0" borderId="1" xfId="0" applyBorder="1" applyAlignment="1">
      <alignment vertical="center"/>
    </xf>
    <xf numFmtId="164" fontId="0" fillId="0" borderId="1" xfId="0" applyNumberFormat="1" applyBorder="1" applyAlignment="1" applyProtection="1">
      <alignment vertical="center" wrapText="1"/>
      <protection locked="0"/>
    </xf>
    <xf numFmtId="0" fontId="7" fillId="0" borderId="0" xfId="0" applyFont="1" applyAlignment="1">
      <alignment horizontal="right" vertical="center"/>
    </xf>
    <xf numFmtId="8" fontId="3" fillId="6" borderId="4" xfId="0" applyNumberFormat="1" applyFont="1" applyFill="1" applyBorder="1" applyAlignment="1">
      <alignment vertical="center"/>
    </xf>
    <xf numFmtId="0" fontId="0" fillId="0" borderId="0" xfId="0" applyAlignment="1" applyProtection="1">
      <alignment vertical="center"/>
      <protection locked="0"/>
    </xf>
    <xf numFmtId="0" fontId="2" fillId="0" borderId="2" xfId="0" applyFont="1" applyBorder="1" applyAlignment="1" applyProtection="1">
      <alignment horizontal="center" vertical="center" wrapText="1"/>
      <protection locked="0"/>
    </xf>
    <xf numFmtId="0" fontId="8" fillId="0" borderId="0" xfId="0" applyFont="1" applyAlignment="1">
      <alignment vertical="center"/>
    </xf>
    <xf numFmtId="0" fontId="3" fillId="0" borderId="0" xfId="0" applyFont="1" applyAlignment="1">
      <alignment vertical="center"/>
    </xf>
    <xf numFmtId="6" fontId="0" fillId="0" borderId="0" xfId="0" applyNumberFormat="1"/>
    <xf numFmtId="0" fontId="7" fillId="8" borderId="1" xfId="0" applyFont="1" applyFill="1" applyBorder="1" applyAlignment="1">
      <alignment horizontal="center" vertical="center"/>
    </xf>
    <xf numFmtId="0" fontId="8" fillId="8" borderId="0" xfId="0" applyFont="1" applyFill="1" applyAlignment="1">
      <alignment vertical="center"/>
    </xf>
    <xf numFmtId="0" fontId="3" fillId="0" borderId="0" xfId="0" applyFont="1" applyAlignment="1">
      <alignment vertical="center" wrapText="1"/>
    </xf>
    <xf numFmtId="0" fontId="17" fillId="0" borderId="0" xfId="0" applyFont="1"/>
    <xf numFmtId="0" fontId="3" fillId="2" borderId="1" xfId="0" applyFont="1" applyFill="1" applyBorder="1" applyAlignment="1">
      <alignment horizontal="center" vertical="center"/>
    </xf>
    <xf numFmtId="0" fontId="8" fillId="0" borderId="0" xfId="0" applyFont="1"/>
    <xf numFmtId="0" fontId="0" fillId="0" borderId="18" xfId="0" applyBorder="1"/>
    <xf numFmtId="0" fontId="18" fillId="0" borderId="22" xfId="0" applyFont="1" applyBorder="1"/>
    <xf numFmtId="49" fontId="20" fillId="0" borderId="0" xfId="0" applyNumberFormat="1" applyFont="1" applyAlignment="1">
      <alignment horizontal="left"/>
    </xf>
    <xf numFmtId="49" fontId="0" fillId="0" borderId="0" xfId="0" applyNumberFormat="1"/>
    <xf numFmtId="49" fontId="23" fillId="0" borderId="0" xfId="0" applyNumberFormat="1" applyFont="1"/>
    <xf numFmtId="49" fontId="18" fillId="0" borderId="0" xfId="0" applyNumberFormat="1" applyFont="1"/>
    <xf numFmtId="49" fontId="24" fillId="0" borderId="0" xfId="0" applyNumberFormat="1" applyFont="1"/>
    <xf numFmtId="0" fontId="25" fillId="0" borderId="0" xfId="0" applyFont="1"/>
    <xf numFmtId="0" fontId="25" fillId="0" borderId="0" xfId="0" applyFont="1" applyAlignment="1">
      <alignment horizontal="left"/>
    </xf>
    <xf numFmtId="44" fontId="3" fillId="6" borderId="4" xfId="0" applyNumberFormat="1" applyFont="1" applyFill="1" applyBorder="1" applyAlignment="1">
      <alignment vertical="center"/>
    </xf>
    <xf numFmtId="44" fontId="3" fillId="6" borderId="4" xfId="11" applyFont="1" applyFill="1" applyBorder="1" applyAlignment="1">
      <alignment vertical="center"/>
    </xf>
    <xf numFmtId="44" fontId="0" fillId="0" borderId="0" xfId="11" applyFont="1"/>
    <xf numFmtId="0" fontId="3" fillId="0" borderId="1" xfId="0" applyFont="1" applyBorder="1" applyAlignment="1">
      <alignment horizontal="center"/>
    </xf>
    <xf numFmtId="165" fontId="0" fillId="8" borderId="9" xfId="0" applyNumberFormat="1" applyFill="1" applyBorder="1" applyAlignment="1" applyProtection="1">
      <alignment horizontal="center" vertical="center"/>
      <protection locked="0"/>
    </xf>
    <xf numFmtId="0" fontId="2" fillId="8" borderId="1" xfId="0" applyFont="1" applyFill="1" applyBorder="1" applyAlignment="1">
      <alignment horizontal="center"/>
    </xf>
    <xf numFmtId="44" fontId="2" fillId="8" borderId="1" xfId="0" applyNumberFormat="1" applyFont="1" applyFill="1" applyBorder="1"/>
    <xf numFmtId="49" fontId="2" fillId="8" borderId="1" xfId="0" applyNumberFormat="1" applyFont="1" applyFill="1" applyBorder="1" applyAlignment="1">
      <alignment horizontal="center"/>
    </xf>
    <xf numFmtId="0" fontId="2" fillId="0" borderId="0" xfId="0" applyFont="1"/>
    <xf numFmtId="0" fontId="27" fillId="0" borderId="0" xfId="12"/>
    <xf numFmtId="0" fontId="28" fillId="0" borderId="0" xfId="13"/>
    <xf numFmtId="0" fontId="18" fillId="0" borderId="0" xfId="13" applyFont="1"/>
    <xf numFmtId="0" fontId="18" fillId="0" borderId="22" xfId="13" applyFont="1" applyBorder="1"/>
    <xf numFmtId="0" fontId="24" fillId="0" borderId="0" xfId="13" applyFont="1" applyAlignment="1">
      <alignment horizontal="left" wrapText="1"/>
    </xf>
    <xf numFmtId="0" fontId="28" fillId="0" borderId="26" xfId="13" applyBorder="1"/>
    <xf numFmtId="0" fontId="28" fillId="0" borderId="28" xfId="13" applyBorder="1"/>
    <xf numFmtId="0" fontId="28" fillId="0" borderId="27" xfId="13" applyBorder="1"/>
    <xf numFmtId="0" fontId="28" fillId="3" borderId="0" xfId="13" applyFill="1" applyProtection="1">
      <protection locked="0"/>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11" fillId="5" borderId="2" xfId="0" applyFont="1" applyFill="1" applyBorder="1" applyAlignment="1">
      <alignment horizontal="right" vertical="center" wrapText="1"/>
    </xf>
    <xf numFmtId="0" fontId="11" fillId="5" borderId="5" xfId="0" applyFont="1" applyFill="1" applyBorder="1" applyAlignment="1">
      <alignment horizontal="right" vertical="center" wrapText="1"/>
    </xf>
    <xf numFmtId="0" fontId="11" fillId="5" borderId="3" xfId="0" applyFont="1" applyFill="1" applyBorder="1" applyAlignment="1">
      <alignment horizontal="right" vertical="center" wrapText="1"/>
    </xf>
    <xf numFmtId="0" fontId="3" fillId="3" borderId="2"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6" fillId="0" borderId="0" xfId="0" applyFont="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9" fillId="3" borderId="2"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14" fillId="0" borderId="0" xfId="0" applyFont="1" applyAlignment="1">
      <alignment horizontal="center" vertical="center"/>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7" fillId="8" borderId="10" xfId="0" applyFont="1" applyFill="1" applyBorder="1" applyAlignment="1">
      <alignment horizontal="center" vertical="center" wrapText="1"/>
    </xf>
    <xf numFmtId="0" fontId="7" fillId="8" borderId="13"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16" fillId="0" borderId="12" xfId="0" applyFont="1" applyBorder="1" applyAlignment="1">
      <alignment horizontal="center" vertical="center" wrapText="1"/>
    </xf>
    <xf numFmtId="44" fontId="8" fillId="8" borderId="0" xfId="11" applyFont="1" applyFill="1" applyBorder="1" applyAlignment="1">
      <alignment horizontal="center" vertical="center"/>
    </xf>
    <xf numFmtId="0" fontId="6" fillId="6" borderId="6" xfId="0" applyFont="1" applyFill="1" applyBorder="1" applyAlignment="1">
      <alignment horizontal="right" vertical="center"/>
    </xf>
    <xf numFmtId="0" fontId="6" fillId="6" borderId="7" xfId="0" applyFont="1" applyFill="1" applyBorder="1" applyAlignment="1">
      <alignment horizontal="right" vertical="center"/>
    </xf>
    <xf numFmtId="0" fontId="6" fillId="6" borderId="14" xfId="0" applyFont="1" applyFill="1" applyBorder="1" applyAlignment="1">
      <alignment horizontal="right" vertical="center"/>
    </xf>
    <xf numFmtId="0" fontId="0" fillId="0" borderId="0" xfId="0" applyAlignment="1">
      <alignment horizontal="center" vertical="center"/>
    </xf>
    <xf numFmtId="0" fontId="6" fillId="0" borderId="0" xfId="0" applyFont="1" applyAlignment="1">
      <alignment horizontal="center" vertical="center"/>
    </xf>
    <xf numFmtId="0" fontId="18" fillId="0" borderId="22" xfId="13" applyFont="1" applyBorder="1" applyAlignment="1">
      <alignment horizontal="center"/>
    </xf>
    <xf numFmtId="49" fontId="18" fillId="3" borderId="26" xfId="13" applyNumberFormat="1" applyFont="1" applyFill="1" applyBorder="1" applyProtection="1">
      <protection locked="0"/>
    </xf>
    <xf numFmtId="49" fontId="18" fillId="3" borderId="27" xfId="13" applyNumberFormat="1" applyFont="1" applyFill="1" applyBorder="1" applyProtection="1">
      <protection locked="0"/>
    </xf>
    <xf numFmtId="0" fontId="18" fillId="0" borderId="26" xfId="13" applyFont="1" applyBorder="1" applyAlignment="1">
      <alignment horizontal="center"/>
    </xf>
    <xf numFmtId="0" fontId="18" fillId="0" borderId="28" xfId="13" applyFont="1" applyBorder="1" applyAlignment="1">
      <alignment horizontal="center"/>
    </xf>
    <xf numFmtId="0" fontId="18" fillId="0" borderId="27" xfId="13" applyFont="1" applyBorder="1" applyAlignment="1">
      <alignment horizontal="center"/>
    </xf>
    <xf numFmtId="6" fontId="32" fillId="10" borderId="28" xfId="13" applyNumberFormat="1" applyFont="1" applyFill="1" applyBorder="1" applyProtection="1">
      <protection locked="0"/>
    </xf>
    <xf numFmtId="0" fontId="33" fillId="3" borderId="28" xfId="13" applyFont="1" applyFill="1" applyBorder="1" applyProtection="1">
      <protection locked="0"/>
    </xf>
    <xf numFmtId="0" fontId="33" fillId="3" borderId="27" xfId="13" applyFont="1" applyFill="1" applyBorder="1" applyProtection="1">
      <protection locked="0"/>
    </xf>
    <xf numFmtId="49" fontId="18" fillId="3" borderId="28" xfId="13" applyNumberFormat="1" applyFont="1" applyFill="1" applyBorder="1" applyProtection="1">
      <protection locked="0"/>
    </xf>
    <xf numFmtId="0" fontId="18" fillId="8" borderId="26" xfId="13" applyFont="1" applyFill="1" applyBorder="1" applyAlignment="1" applyProtection="1">
      <alignment horizontal="center"/>
      <protection locked="0"/>
    </xf>
    <xf numFmtId="0" fontId="18" fillId="8" borderId="27" xfId="13" applyFont="1" applyFill="1" applyBorder="1" applyAlignment="1" applyProtection="1">
      <alignment horizontal="center"/>
      <protection locked="0"/>
    </xf>
    <xf numFmtId="0" fontId="28" fillId="0" borderId="0" xfId="13" applyAlignment="1">
      <alignment horizontal="left" wrapText="1"/>
    </xf>
    <xf numFmtId="0" fontId="18" fillId="0" borderId="0" xfId="13" applyFont="1" applyAlignment="1">
      <alignment horizontal="left" wrapText="1"/>
    </xf>
    <xf numFmtId="0" fontId="23" fillId="0" borderId="19" xfId="0" applyFont="1" applyBorder="1" applyAlignment="1">
      <alignment horizontal="center" wrapText="1"/>
    </xf>
    <xf numFmtId="0" fontId="23" fillId="0" borderId="20" xfId="0" applyFont="1" applyBorder="1" applyAlignment="1">
      <alignment horizontal="center" wrapText="1"/>
    </xf>
    <xf numFmtId="0" fontId="23" fillId="0" borderId="21"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0" fontId="23" fillId="0" borderId="25" xfId="0" applyFont="1" applyBorder="1" applyAlignment="1">
      <alignment horizontal="center" wrapText="1"/>
    </xf>
    <xf numFmtId="0" fontId="23" fillId="0" borderId="22" xfId="0" applyFont="1" applyBorder="1" applyAlignment="1">
      <alignment horizontal="center" wrapText="1"/>
    </xf>
    <xf numFmtId="0" fontId="18" fillId="0" borderId="22" xfId="0" applyFont="1" applyBorder="1"/>
    <xf numFmtId="8" fontId="18" fillId="0" borderId="26" xfId="11" applyNumberFormat="1" applyFont="1" applyBorder="1" applyProtection="1"/>
    <xf numFmtId="44" fontId="18" fillId="0" borderId="27" xfId="11" applyFont="1" applyBorder="1" applyProtection="1"/>
    <xf numFmtId="44" fontId="18" fillId="0" borderId="26" xfId="11" applyFont="1" applyBorder="1" applyProtection="1"/>
    <xf numFmtId="0" fontId="18" fillId="0" borderId="26" xfId="0" applyFont="1" applyBorder="1"/>
    <xf numFmtId="0" fontId="19" fillId="8" borderId="26" xfId="0" applyFont="1" applyFill="1" applyBorder="1" applyAlignment="1">
      <alignment horizontal="right"/>
    </xf>
    <xf numFmtId="0" fontId="19" fillId="8" borderId="28" xfId="0" applyFont="1" applyFill="1" applyBorder="1" applyAlignment="1">
      <alignment horizontal="right"/>
    </xf>
    <xf numFmtId="0" fontId="19" fillId="8" borderId="27" xfId="0" applyFont="1" applyFill="1" applyBorder="1" applyAlignment="1">
      <alignment horizontal="right"/>
    </xf>
    <xf numFmtId="8" fontId="19" fillId="8" borderId="26" xfId="11" applyNumberFormat="1" applyFont="1" applyFill="1" applyBorder="1" applyProtection="1"/>
    <xf numFmtId="44" fontId="19" fillId="8" borderId="27" xfId="11" applyFont="1" applyFill="1" applyBorder="1" applyProtection="1"/>
    <xf numFmtId="44" fontId="19" fillId="8" borderId="26" xfId="11" applyFont="1" applyFill="1" applyBorder="1" applyProtection="1"/>
    <xf numFmtId="0" fontId="19" fillId="8" borderId="26" xfId="0" applyFont="1" applyFill="1" applyBorder="1" applyAlignment="1">
      <alignment horizontal="right" vertical="center"/>
    </xf>
    <xf numFmtId="0" fontId="19" fillId="8" borderId="28" xfId="0" applyFont="1" applyFill="1" applyBorder="1" applyAlignment="1">
      <alignment horizontal="right" vertical="center"/>
    </xf>
    <xf numFmtId="0" fontId="19" fillId="8" borderId="27" xfId="0" applyFont="1" applyFill="1" applyBorder="1" applyAlignment="1">
      <alignment horizontal="right" vertical="center"/>
    </xf>
    <xf numFmtId="8" fontId="19" fillId="8" borderId="22" xfId="11" applyNumberFormat="1" applyFont="1" applyFill="1" applyBorder="1" applyAlignment="1" applyProtection="1">
      <alignment horizontal="center" vertical="center"/>
    </xf>
    <xf numFmtId="44" fontId="19" fillId="8" borderId="22" xfId="11" applyFont="1" applyFill="1" applyBorder="1" applyAlignment="1" applyProtection="1">
      <alignment horizontal="center" vertical="center"/>
    </xf>
    <xf numFmtId="49" fontId="18" fillId="0" borderId="16" xfId="0" applyNumberFormat="1" applyFont="1" applyBorder="1"/>
    <xf numFmtId="49" fontId="18" fillId="0" borderId="0" xfId="0" applyNumberFormat="1" applyFont="1"/>
    <xf numFmtId="1" fontId="18" fillId="0" borderId="0" xfId="0" applyNumberFormat="1" applyFont="1" applyAlignment="1">
      <alignment horizontal="center"/>
    </xf>
    <xf numFmtId="1" fontId="18" fillId="0" borderId="18" xfId="0" applyNumberFormat="1" applyFont="1" applyBorder="1" applyAlignment="1">
      <alignment horizontal="center"/>
    </xf>
    <xf numFmtId="49" fontId="18" fillId="0" borderId="0" xfId="0" applyNumberFormat="1" applyFont="1" applyAlignment="1">
      <alignment horizontal="center"/>
    </xf>
    <xf numFmtId="49" fontId="18" fillId="0" borderId="18" xfId="0" applyNumberFormat="1" applyFont="1" applyBorder="1" applyAlignment="1">
      <alignment horizontal="center"/>
    </xf>
    <xf numFmtId="0" fontId="21" fillId="0" borderId="0" xfId="0" applyFont="1" applyAlignment="1">
      <alignment horizontal="left" wrapText="1"/>
    </xf>
    <xf numFmtId="49" fontId="22" fillId="0" borderId="0" xfId="0" applyNumberFormat="1" applyFont="1" applyAlignment="1">
      <alignment horizontal="left"/>
    </xf>
    <xf numFmtId="49" fontId="24" fillId="0" borderId="0" xfId="0" applyNumberFormat="1" applyFont="1"/>
    <xf numFmtId="49" fontId="18" fillId="0" borderId="15" xfId="0" applyNumberFormat="1" applyFont="1" applyBorder="1"/>
    <xf numFmtId="49" fontId="18" fillId="0" borderId="12" xfId="0" applyNumberFormat="1" applyFont="1" applyBorder="1"/>
    <xf numFmtId="14" fontId="18" fillId="0" borderId="12" xfId="0" applyNumberFormat="1" applyFont="1" applyBorder="1" applyAlignment="1">
      <alignment horizontal="center"/>
    </xf>
    <xf numFmtId="14" fontId="18" fillId="0" borderId="10" xfId="0" applyNumberFormat="1" applyFont="1" applyBorder="1" applyAlignment="1">
      <alignment horizontal="center"/>
    </xf>
    <xf numFmtId="49" fontId="23" fillId="0" borderId="17" xfId="0" applyNumberFormat="1" applyFont="1" applyBorder="1"/>
    <xf numFmtId="49" fontId="23" fillId="0" borderId="13" xfId="0" applyNumberFormat="1" applyFont="1" applyBorder="1"/>
    <xf numFmtId="0" fontId="23" fillId="0" borderId="13" xfId="0" applyFont="1" applyBorder="1" applyAlignment="1">
      <alignment horizontal="center"/>
    </xf>
    <xf numFmtId="0" fontId="23" fillId="0" borderId="11" xfId="0" applyFont="1" applyBorder="1" applyAlignment="1">
      <alignment horizontal="center"/>
    </xf>
    <xf numFmtId="49" fontId="23" fillId="0" borderId="0" xfId="0" applyNumberFormat="1" applyFont="1"/>
    <xf numFmtId="49" fontId="23" fillId="0" borderId="2" xfId="0" applyNumberFormat="1" applyFont="1" applyBorder="1" applyAlignment="1">
      <alignment horizontal="center"/>
    </xf>
    <xf numFmtId="49" fontId="23" fillId="0" borderId="5" xfId="0" applyNumberFormat="1" applyFont="1" applyBorder="1" applyAlignment="1">
      <alignment horizontal="center"/>
    </xf>
    <xf numFmtId="49" fontId="23" fillId="0" borderId="5" xfId="0" applyNumberFormat="1" applyFont="1" applyBorder="1" applyAlignment="1">
      <alignment horizontal="center" wrapText="1"/>
    </xf>
    <xf numFmtId="49" fontId="23" fillId="0" borderId="3" xfId="0" applyNumberFormat="1" applyFont="1" applyBorder="1" applyAlignment="1">
      <alignment horizontal="center" wrapText="1"/>
    </xf>
    <xf numFmtId="49" fontId="18" fillId="0" borderId="2" xfId="0" applyNumberFormat="1" applyFont="1" applyBorder="1" applyAlignment="1">
      <alignment horizontal="center"/>
    </xf>
    <xf numFmtId="49" fontId="18" fillId="0" borderId="5" xfId="0" applyNumberFormat="1" applyFont="1" applyBorder="1" applyAlignment="1">
      <alignment horizontal="center"/>
    </xf>
    <xf numFmtId="14" fontId="18" fillId="0" borderId="5" xfId="0" applyNumberFormat="1" applyFont="1" applyBorder="1" applyAlignment="1">
      <alignment horizontal="center"/>
    </xf>
    <xf numFmtId="14" fontId="18" fillId="0" borderId="3" xfId="0" applyNumberFormat="1" applyFont="1" applyBorder="1" applyAlignment="1">
      <alignment horizontal="center"/>
    </xf>
    <xf numFmtId="49" fontId="18" fillId="0" borderId="16" xfId="0" applyNumberFormat="1" applyFont="1" applyBorder="1" applyAlignment="1">
      <alignment wrapText="1"/>
    </xf>
    <xf numFmtId="49" fontId="18" fillId="0" borderId="0" xfId="0" applyNumberFormat="1" applyFont="1" applyAlignment="1">
      <alignment wrapText="1"/>
    </xf>
  </cellXfs>
  <cellStyles count="21">
    <cellStyle name="Check Cell 2" xfId="17" xr:uid="{4761D5E3-D2D1-44BE-8DE3-4DAF494A0D5D}"/>
    <cellStyle name="Comma [0] 2" xfId="18" xr:uid="{A12704D9-7087-4E27-AA03-1D354A956FCF}"/>
    <cellStyle name="Comma 2" xfId="16" xr:uid="{7AF7840C-87F9-478A-A766-16590B3F2760}"/>
    <cellStyle name="Comma0" xfId="5" xr:uid="{00000000-0005-0000-0000-000000000000}"/>
    <cellStyle name="Currency" xfId="11" builtinId="4"/>
    <cellStyle name="Currency 2" xfId="6" xr:uid="{00000000-0005-0000-0000-000002000000}"/>
    <cellStyle name="Currency 3" xfId="14" xr:uid="{AE8E1356-D809-48D7-818D-33FEA3A26879}"/>
    <cellStyle name="Hyperlink" xfId="12" builtinId="8"/>
    <cellStyle name="Hyperlink 2" xfId="8" xr:uid="{00000000-0005-0000-0000-000004000000}"/>
    <cellStyle name="Hyperlink 3" xfId="20" xr:uid="{AB37FDAC-3AF7-4D28-851E-CFD3B712DC76}"/>
    <cellStyle name="Normal" xfId="0" builtinId="0"/>
    <cellStyle name="Normal 2" xfId="1" xr:uid="{00000000-0005-0000-0000-000006000000}"/>
    <cellStyle name="Normal 2 2" xfId="3" xr:uid="{00000000-0005-0000-0000-000007000000}"/>
    <cellStyle name="Normal 2 3" xfId="19" xr:uid="{86B58370-99F1-45C5-BB58-195E3DCA9EBE}"/>
    <cellStyle name="Normal 3" xfId="2" xr:uid="{00000000-0005-0000-0000-000008000000}"/>
    <cellStyle name="Normal 3 2" xfId="10" xr:uid="{00000000-0005-0000-0000-000009000000}"/>
    <cellStyle name="Normal 3 3" xfId="4" xr:uid="{00000000-0005-0000-0000-00000A000000}"/>
    <cellStyle name="Normal 4" xfId="9" xr:uid="{00000000-0005-0000-0000-00000B000000}"/>
    <cellStyle name="Normal 5" xfId="13" xr:uid="{C7D44168-EA4E-44E5-9A93-00AFA5005487}"/>
    <cellStyle name="Percent 2" xfId="7" xr:uid="{00000000-0005-0000-0000-00000C000000}"/>
    <cellStyle name="Percent 3" xfId="15" xr:uid="{E40217D5-6D2A-49BF-90E3-EC24A0DB9CB1}"/>
  </cellStyles>
  <dxfs count="5">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5"/>
      </font>
    </dxf>
    <dxf>
      <numFmt numFmtId="10" formatCode="&quot;$&quot;#,##0_);[Red]\(&quot;$&quot;#,##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22/10/relationships/richValueRel" Target="richData/richValueRel.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defs\OSS\Nutrition\~Form%20A_B\Form%20B\_Grants\FDCH%20Admin%20Grant\Budget\Simplified%20FDCH%20State%20Admin%20Budget%20FY%202025.xlsx" TargetMode="External"/><Relationship Id="rId1" Type="http://schemas.openxmlformats.org/officeDocument/2006/relationships/externalLinkPath" Target="file:///\\odefs\OSS\Nutrition\~Form%20A_B\Form%20B\_Grants\FDCH%20Admin%20Grant\Budget\Simplified%20FDCH%20State%20Admin%20Budget%20FY%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sheet"/>
      <sheetName val="Income"/>
      <sheetName val="A"/>
      <sheetName val="B"/>
      <sheetName val="C"/>
      <sheetName val="D"/>
      <sheetName val="E"/>
      <sheetName val="F"/>
      <sheetName val="Summary"/>
      <sheetName val="Explanations"/>
      <sheetName val="Tracking"/>
      <sheetName val="Carryover"/>
    </sheetNames>
    <sheetDataSet>
      <sheetData sheetId="0"/>
      <sheetData sheetId="1">
        <row r="10">
          <cell r="F10"/>
        </row>
      </sheetData>
      <sheetData sheetId="2"/>
      <sheetData sheetId="3"/>
      <sheetData sheetId="4"/>
      <sheetData sheetId="5"/>
      <sheetData sheetId="6"/>
      <sheetData sheetId="7"/>
      <sheetData sheetId="8"/>
      <sheetData sheetId="9"/>
      <sheetData sheetId="10"/>
      <sheetData sheetId="1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A980087-1686-46B2-A5BE-F76E45991BC6}" name="LookupTable" displayName="LookupTable" ref="A1:B3" totalsRowShown="0">
  <autoFilter ref="A1:B3" xr:uid="{4A980087-1686-46B2-A5BE-F76E45991BC6}"/>
  <tableColumns count="2">
    <tableColumn id="1" xr3:uid="{A5F55F21-0052-4022-B0C3-DC98838F936C}" name="Sponsor Type"/>
    <tableColumn id="2" xr3:uid="{2C94FDA0-6150-4277-974A-6A5EA40E0F63}" name="Amount" dataDxfId="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8A6682-5E50-487D-9F68-54E00B65338A}" name="Table3" displayName="Table3" ref="A6:A16" totalsRowShown="0">
  <autoFilter ref="A6:A16" xr:uid="{708A6682-5E50-487D-9F68-54E00B65338A}"/>
  <tableColumns count="1">
    <tableColumn id="1" xr3:uid="{2C99A696-35E7-43D0-A383-5E273C9606E2}" name="Specialist"/>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Custom 8">
      <a:dk1>
        <a:srgbClr val="212121"/>
      </a:dk1>
      <a:lt1>
        <a:srgbClr val="FFFFFF"/>
      </a:lt1>
      <a:dk2>
        <a:srgbClr val="FFFFFF"/>
      </a:dk2>
      <a:lt2>
        <a:srgbClr val="B3D5E8"/>
      </a:lt2>
      <a:accent1>
        <a:srgbClr val="B3D5E8"/>
      </a:accent1>
      <a:accent2>
        <a:srgbClr val="761900"/>
      </a:accent2>
      <a:accent3>
        <a:srgbClr val="FFFFFF"/>
      </a:accent3>
      <a:accent4>
        <a:srgbClr val="010A21"/>
      </a:accent4>
      <a:accent5>
        <a:srgbClr val="FF0000"/>
      </a:accent5>
      <a:accent6>
        <a:srgbClr val="041952"/>
      </a:accent6>
      <a:hlink>
        <a:srgbClr val="002060"/>
      </a:hlink>
      <a:folHlink>
        <a:srgbClr val="FF000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s://fns-prod.azureedge.us/sites/default/files/796-2%20Rev%204.pdf" TargetMode="Externa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48"/>
  <sheetViews>
    <sheetView tabSelected="1" zoomScaleNormal="100" zoomScaleSheetLayoutView="110" zoomScalePageLayoutView="57" workbookViewId="0">
      <selection activeCell="B2" sqref="B2:G2"/>
    </sheetView>
  </sheetViews>
  <sheetFormatPr defaultColWidth="8.85546875" defaultRowHeight="15" x14ac:dyDescent="0.25"/>
  <cols>
    <col min="1" max="1" width="3.7109375" style="14" customWidth="1"/>
    <col min="2" max="2" width="29" style="14" customWidth="1"/>
    <col min="3" max="3" width="42" style="14" customWidth="1"/>
    <col min="4" max="4" width="16.140625" style="14" customWidth="1"/>
    <col min="5" max="5" width="17.42578125" style="14" customWidth="1"/>
    <col min="6" max="6" width="12.42578125" style="14" customWidth="1"/>
    <col min="7" max="7" width="22.42578125" style="14" customWidth="1"/>
    <col min="8" max="8" width="3.7109375" style="14" customWidth="1"/>
    <col min="9" max="16384" width="8.85546875" style="14"/>
  </cols>
  <sheetData>
    <row r="1" spans="2:8" ht="60" customHeight="1" x14ac:dyDescent="0.25">
      <c r="B1" s="14" t="e" vm="1">
        <v>#VALUE!</v>
      </c>
    </row>
    <row r="2" spans="2:8" ht="38.450000000000003" customHeight="1" x14ac:dyDescent="0.25">
      <c r="B2" s="77" t="s">
        <v>112</v>
      </c>
      <c r="C2" s="77"/>
      <c r="D2" s="77"/>
      <c r="E2" s="77"/>
      <c r="F2" s="77"/>
      <c r="G2" s="77"/>
      <c r="H2" s="16"/>
    </row>
    <row r="3" spans="2:8" ht="16.5" customHeight="1" x14ac:dyDescent="0.25">
      <c r="B3" s="86"/>
      <c r="C3" s="86"/>
      <c r="D3" s="86"/>
      <c r="E3" s="86"/>
      <c r="F3" s="86"/>
      <c r="G3" s="86"/>
    </row>
    <row r="4" spans="2:8" ht="16.5" customHeight="1" x14ac:dyDescent="0.25"/>
    <row r="5" spans="2:8" ht="27.4" customHeight="1" x14ac:dyDescent="0.25">
      <c r="B5" s="1" t="s">
        <v>47</v>
      </c>
      <c r="C5" s="34"/>
      <c r="D5" s="2"/>
      <c r="E5" s="87" t="s">
        <v>18</v>
      </c>
      <c r="F5" s="89"/>
      <c r="G5" s="90"/>
    </row>
    <row r="6" spans="2:8" ht="27.4" customHeight="1" x14ac:dyDescent="0.25">
      <c r="B6" s="1" t="s">
        <v>48</v>
      </c>
      <c r="C6" s="53"/>
      <c r="D6" s="2"/>
      <c r="E6" s="88"/>
      <c r="F6" s="91"/>
      <c r="G6" s="92"/>
    </row>
    <row r="8" spans="2:8" ht="15" customHeight="1" x14ac:dyDescent="0.25">
      <c r="B8" s="95" t="s">
        <v>37</v>
      </c>
      <c r="C8" s="96"/>
      <c r="D8" s="96"/>
      <c r="E8" s="96"/>
      <c r="F8" s="96"/>
      <c r="G8" s="97"/>
    </row>
    <row r="9" spans="2:8" ht="30.75" customHeight="1" x14ac:dyDescent="0.25">
      <c r="B9" s="98" t="s">
        <v>41</v>
      </c>
      <c r="C9" s="98"/>
      <c r="D9" s="98"/>
      <c r="E9" s="98"/>
      <c r="F9" s="98"/>
      <c r="G9" s="98"/>
    </row>
    <row r="10" spans="2:8" ht="31.5" x14ac:dyDescent="0.25">
      <c r="B10" s="32" t="s">
        <v>38</v>
      </c>
      <c r="C10" s="35"/>
      <c r="D10" s="31"/>
      <c r="E10" s="36" t="s">
        <v>42</v>
      </c>
      <c r="F10" s="99"/>
      <c r="G10" s="99"/>
    </row>
    <row r="13" spans="2:8" ht="28.5" customHeight="1" x14ac:dyDescent="0.25">
      <c r="B13" s="83" t="s">
        <v>0</v>
      </c>
      <c r="C13" s="84"/>
      <c r="D13" s="84"/>
      <c r="E13" s="84"/>
      <c r="F13" s="84"/>
      <c r="G13" s="85"/>
    </row>
    <row r="14" spans="2:8" ht="28.5" customHeight="1" x14ac:dyDescent="0.25">
      <c r="B14" s="83" t="s">
        <v>23</v>
      </c>
      <c r="C14" s="84"/>
      <c r="D14" s="84"/>
      <c r="E14" s="84"/>
      <c r="F14" s="84"/>
      <c r="G14" s="85"/>
    </row>
    <row r="15" spans="2:8" ht="26.1" customHeight="1" x14ac:dyDescent="0.25">
      <c r="B15" s="74" t="s">
        <v>13</v>
      </c>
      <c r="C15" s="75"/>
      <c r="D15" s="75"/>
      <c r="E15" s="75"/>
      <c r="F15" s="75"/>
      <c r="G15" s="76"/>
    </row>
    <row r="16" spans="2:8" ht="44.1" customHeight="1" x14ac:dyDescent="0.25">
      <c r="B16" s="80" t="s">
        <v>12</v>
      </c>
      <c r="C16" s="81"/>
      <c r="D16" s="81"/>
      <c r="E16" s="81"/>
      <c r="F16" s="81"/>
      <c r="G16" s="82"/>
    </row>
    <row r="17" spans="2:7" ht="38.25" x14ac:dyDescent="0.25">
      <c r="B17" s="6" t="s">
        <v>11</v>
      </c>
      <c r="C17" s="30" t="s">
        <v>8</v>
      </c>
      <c r="D17" s="7" t="s">
        <v>6</v>
      </c>
      <c r="E17" s="9" t="s">
        <v>1</v>
      </c>
      <c r="F17" s="7" t="s">
        <v>14</v>
      </c>
      <c r="G17" s="7" t="s">
        <v>20</v>
      </c>
    </row>
    <row r="18" spans="2:7" x14ac:dyDescent="0.25">
      <c r="B18" s="18"/>
      <c r="C18" s="18"/>
      <c r="D18" s="4"/>
      <c r="E18" s="4"/>
      <c r="F18" s="19"/>
      <c r="G18" s="20">
        <v>0</v>
      </c>
    </row>
    <row r="19" spans="2:7" x14ac:dyDescent="0.25">
      <c r="B19" s="18"/>
      <c r="C19" s="29"/>
      <c r="D19" s="4"/>
      <c r="E19" s="4"/>
      <c r="F19" s="19"/>
      <c r="G19" s="20">
        <f t="shared" ref="G19:G22" si="0">IF(F19=0,SUM(D19:E19),SUM((D19+E19)*(F19)))</f>
        <v>0</v>
      </c>
    </row>
    <row r="20" spans="2:7" x14ac:dyDescent="0.25">
      <c r="B20" s="18"/>
      <c r="C20" s="18"/>
      <c r="D20" s="4"/>
      <c r="E20" s="4"/>
      <c r="F20" s="19"/>
      <c r="G20" s="20">
        <f t="shared" si="0"/>
        <v>0</v>
      </c>
    </row>
    <row r="21" spans="2:7" x14ac:dyDescent="0.25">
      <c r="B21" s="18"/>
      <c r="C21" s="18"/>
      <c r="D21" s="4"/>
      <c r="E21" s="4"/>
      <c r="F21" s="19"/>
      <c r="G21" s="20">
        <f t="shared" si="0"/>
        <v>0</v>
      </c>
    </row>
    <row r="22" spans="2:7" x14ac:dyDescent="0.25">
      <c r="B22" s="18"/>
      <c r="C22" s="18"/>
      <c r="D22" s="4"/>
      <c r="E22" s="4"/>
      <c r="F22" s="19"/>
      <c r="G22" s="20">
        <f t="shared" si="0"/>
        <v>0</v>
      </c>
    </row>
    <row r="23" spans="2:7" ht="34.5" customHeight="1" x14ac:dyDescent="0.25">
      <c r="B23" s="74" t="s">
        <v>15</v>
      </c>
      <c r="C23" s="75"/>
      <c r="D23" s="75"/>
      <c r="E23" s="75"/>
      <c r="F23" s="75"/>
      <c r="G23" s="76"/>
    </row>
    <row r="24" spans="2:7" ht="44.1" customHeight="1" x14ac:dyDescent="0.25">
      <c r="B24" s="80" t="s">
        <v>17</v>
      </c>
      <c r="C24" s="81"/>
      <c r="D24" s="81"/>
      <c r="E24" s="81"/>
      <c r="F24" s="81"/>
      <c r="G24" s="82"/>
    </row>
    <row r="25" spans="2:7" ht="46.15" customHeight="1" x14ac:dyDescent="0.25">
      <c r="B25" s="6" t="s">
        <v>11</v>
      </c>
      <c r="C25" s="30" t="s">
        <v>8</v>
      </c>
      <c r="D25" s="7" t="s">
        <v>9</v>
      </c>
      <c r="E25" s="7" t="s">
        <v>10</v>
      </c>
      <c r="F25" s="7" t="s">
        <v>16</v>
      </c>
      <c r="G25" s="8" t="s">
        <v>21</v>
      </c>
    </row>
    <row r="26" spans="2:7" x14ac:dyDescent="0.25">
      <c r="B26" s="18"/>
      <c r="C26" s="18"/>
      <c r="D26" s="3"/>
      <c r="E26" s="4"/>
      <c r="F26" s="5"/>
      <c r="G26" s="20">
        <v>0</v>
      </c>
    </row>
    <row r="27" spans="2:7" x14ac:dyDescent="0.25">
      <c r="B27" s="18"/>
      <c r="C27" s="18"/>
      <c r="D27" s="3"/>
      <c r="E27" s="4"/>
      <c r="F27" s="5"/>
      <c r="G27" s="20">
        <f t="shared" ref="G27:G30" si="1">((D27+E27)*F27)</f>
        <v>0</v>
      </c>
    </row>
    <row r="28" spans="2:7" x14ac:dyDescent="0.25">
      <c r="B28" s="18"/>
      <c r="C28" s="18"/>
      <c r="D28" s="3"/>
      <c r="E28" s="4"/>
      <c r="F28" s="5"/>
      <c r="G28" s="20">
        <f t="shared" si="1"/>
        <v>0</v>
      </c>
    </row>
    <row r="29" spans="2:7" x14ac:dyDescent="0.25">
      <c r="B29" s="18"/>
      <c r="C29" s="18"/>
      <c r="D29" s="3"/>
      <c r="E29" s="4"/>
      <c r="F29" s="5"/>
      <c r="G29" s="20">
        <f t="shared" si="1"/>
        <v>0</v>
      </c>
    </row>
    <row r="30" spans="2:7" x14ac:dyDescent="0.25">
      <c r="B30" s="18"/>
      <c r="C30" s="18"/>
      <c r="D30" s="3"/>
      <c r="E30" s="4"/>
      <c r="F30" s="5"/>
      <c r="G30" s="20">
        <f t="shared" si="1"/>
        <v>0</v>
      </c>
    </row>
    <row r="31" spans="2:7" ht="31.5" customHeight="1" x14ac:dyDescent="0.25">
      <c r="B31" s="71" t="s">
        <v>24</v>
      </c>
      <c r="C31" s="72"/>
      <c r="D31" s="72"/>
      <c r="E31" s="72"/>
      <c r="F31" s="73"/>
      <c r="G31" s="13">
        <f>SUM(G18:G22,G26:G30)</f>
        <v>0</v>
      </c>
    </row>
    <row r="33" spans="2:7" ht="1.5" customHeight="1" x14ac:dyDescent="0.25"/>
    <row r="34" spans="2:7" ht="28.9" customHeight="1" x14ac:dyDescent="0.25">
      <c r="B34" s="74" t="s">
        <v>25</v>
      </c>
      <c r="C34" s="75"/>
      <c r="D34" s="75"/>
      <c r="E34" s="75"/>
      <c r="F34" s="75"/>
      <c r="G34" s="76"/>
    </row>
    <row r="35" spans="2:7" ht="39.950000000000003" customHeight="1" x14ac:dyDescent="0.25">
      <c r="B35" s="80" t="s">
        <v>22</v>
      </c>
      <c r="C35" s="81"/>
      <c r="D35" s="81"/>
      <c r="E35" s="81"/>
      <c r="F35" s="81"/>
      <c r="G35" s="82"/>
    </row>
    <row r="36" spans="2:7" ht="58.15" customHeight="1" x14ac:dyDescent="0.25">
      <c r="B36" s="10" t="s">
        <v>2</v>
      </c>
      <c r="C36" s="78" t="s">
        <v>7</v>
      </c>
      <c r="D36" s="79"/>
      <c r="E36" s="7" t="s">
        <v>4</v>
      </c>
      <c r="F36" s="7" t="s">
        <v>5</v>
      </c>
      <c r="G36" s="8" t="s">
        <v>20</v>
      </c>
    </row>
    <row r="37" spans="2:7" x14ac:dyDescent="0.25">
      <c r="B37" s="18"/>
      <c r="C37" s="69"/>
      <c r="D37" s="70"/>
      <c r="E37" s="23"/>
      <c r="F37" s="24"/>
      <c r="G37" s="20">
        <v>0</v>
      </c>
    </row>
    <row r="38" spans="2:7" x14ac:dyDescent="0.25">
      <c r="B38" s="17"/>
      <c r="C38" s="69"/>
      <c r="D38" s="70"/>
      <c r="E38" s="23"/>
      <c r="F38" s="24"/>
      <c r="G38" s="20">
        <f t="shared" ref="G38:G43" si="2">(E38*F38)</f>
        <v>0</v>
      </c>
    </row>
    <row r="39" spans="2:7" x14ac:dyDescent="0.25">
      <c r="B39" s="17"/>
      <c r="C39" s="69"/>
      <c r="D39" s="70"/>
      <c r="E39" s="23"/>
      <c r="F39" s="24"/>
      <c r="G39" s="20">
        <f t="shared" si="2"/>
        <v>0</v>
      </c>
    </row>
    <row r="40" spans="2:7" x14ac:dyDescent="0.25">
      <c r="B40" s="21"/>
      <c r="C40" s="69"/>
      <c r="D40" s="70"/>
      <c r="E40" s="23"/>
      <c r="F40" s="24"/>
      <c r="G40" s="20">
        <f t="shared" si="2"/>
        <v>0</v>
      </c>
    </row>
    <row r="41" spans="2:7" x14ac:dyDescent="0.25">
      <c r="B41" s="18"/>
      <c r="C41" s="69"/>
      <c r="D41" s="70"/>
      <c r="E41" s="23"/>
      <c r="F41" s="24"/>
      <c r="G41" s="20">
        <f t="shared" si="2"/>
        <v>0</v>
      </c>
    </row>
    <row r="42" spans="2:7" x14ac:dyDescent="0.25">
      <c r="B42" s="18"/>
      <c r="C42" s="69"/>
      <c r="D42" s="70"/>
      <c r="E42" s="23"/>
      <c r="F42" s="24"/>
      <c r="G42" s="20">
        <f t="shared" si="2"/>
        <v>0</v>
      </c>
    </row>
    <row r="43" spans="2:7" x14ac:dyDescent="0.25">
      <c r="B43" s="18"/>
      <c r="C43" s="69"/>
      <c r="D43" s="70"/>
      <c r="E43" s="23"/>
      <c r="F43" s="24"/>
      <c r="G43" s="20">
        <f t="shared" si="2"/>
        <v>0</v>
      </c>
    </row>
    <row r="44" spans="2:7" ht="31.5" customHeight="1" x14ac:dyDescent="0.25">
      <c r="B44" s="71" t="s">
        <v>26</v>
      </c>
      <c r="C44" s="72"/>
      <c r="D44" s="72"/>
      <c r="E44" s="72"/>
      <c r="F44" s="73"/>
      <c r="G44" s="13">
        <f>SUM(G37:G43)</f>
        <v>0</v>
      </c>
    </row>
    <row r="46" spans="2:7" ht="15.75" customHeight="1" x14ac:dyDescent="0.25">
      <c r="B46" s="74" t="s">
        <v>27</v>
      </c>
      <c r="C46" s="75"/>
      <c r="D46" s="75"/>
      <c r="E46" s="75"/>
      <c r="F46" s="75"/>
      <c r="G46" s="75"/>
    </row>
    <row r="47" spans="2:7" ht="33" customHeight="1" x14ac:dyDescent="0.25">
      <c r="B47" s="80" t="s">
        <v>28</v>
      </c>
      <c r="C47" s="81"/>
      <c r="D47" s="81"/>
      <c r="E47" s="81"/>
      <c r="F47" s="81"/>
      <c r="G47" s="82"/>
    </row>
    <row r="48" spans="2:7" ht="29.45" customHeight="1" x14ac:dyDescent="0.25">
      <c r="B48" s="10" t="s">
        <v>2</v>
      </c>
      <c r="C48" s="78" t="s">
        <v>7</v>
      </c>
      <c r="D48" s="79"/>
      <c r="E48" s="7" t="s">
        <v>4</v>
      </c>
      <c r="F48" s="7" t="s">
        <v>5</v>
      </c>
      <c r="G48" s="8" t="s">
        <v>20</v>
      </c>
    </row>
    <row r="49" spans="1:27" ht="30.4" customHeight="1" x14ac:dyDescent="0.25">
      <c r="B49" s="18"/>
      <c r="C49" s="69"/>
      <c r="D49" s="70"/>
      <c r="E49" s="23"/>
      <c r="F49" s="24"/>
      <c r="G49" s="20">
        <v>0</v>
      </c>
    </row>
    <row r="50" spans="1:27" s="22" customFormat="1" ht="58.15" customHeight="1" x14ac:dyDescent="0.25">
      <c r="B50" s="17"/>
      <c r="C50" s="69"/>
      <c r="D50" s="70"/>
      <c r="E50" s="23"/>
      <c r="F50" s="24"/>
      <c r="G50" s="20">
        <f t="shared" ref="G50:G55" si="3">(E50*F50)</f>
        <v>0</v>
      </c>
    </row>
    <row r="51" spans="1:27" x14ac:dyDescent="0.25">
      <c r="B51" s="17"/>
      <c r="C51" s="69"/>
      <c r="D51" s="70"/>
      <c r="E51" s="23"/>
      <c r="F51" s="24"/>
      <c r="G51" s="20">
        <f t="shared" si="3"/>
        <v>0</v>
      </c>
    </row>
    <row r="52" spans="1:27" x14ac:dyDescent="0.25">
      <c r="B52" s="21"/>
      <c r="C52" s="69"/>
      <c r="D52" s="70"/>
      <c r="E52" s="23"/>
      <c r="F52" s="24"/>
      <c r="G52" s="20">
        <f t="shared" si="3"/>
        <v>0</v>
      </c>
    </row>
    <row r="53" spans="1:27" x14ac:dyDescent="0.25">
      <c r="B53" s="18"/>
      <c r="C53" s="69"/>
      <c r="D53" s="70"/>
      <c r="E53" s="23"/>
      <c r="F53" s="24"/>
      <c r="G53" s="20">
        <f t="shared" si="3"/>
        <v>0</v>
      </c>
    </row>
    <row r="54" spans="1:27" x14ac:dyDescent="0.25">
      <c r="B54" s="18"/>
      <c r="C54" s="69"/>
      <c r="D54" s="70"/>
      <c r="E54" s="23"/>
      <c r="F54" s="24"/>
      <c r="G54" s="20">
        <f t="shared" si="3"/>
        <v>0</v>
      </c>
    </row>
    <row r="55" spans="1:27" x14ac:dyDescent="0.25">
      <c r="B55" s="18"/>
      <c r="C55" s="69"/>
      <c r="D55" s="70"/>
      <c r="E55" s="23"/>
      <c r="F55" s="24"/>
      <c r="G55" s="20">
        <f t="shared" si="3"/>
        <v>0</v>
      </c>
    </row>
    <row r="56" spans="1:27" ht="29.45" customHeight="1" x14ac:dyDescent="0.25">
      <c r="B56" s="71" t="s">
        <v>33</v>
      </c>
      <c r="C56" s="72"/>
      <c r="D56" s="72"/>
      <c r="E56" s="72"/>
      <c r="F56" s="73"/>
      <c r="G56" s="13">
        <f>SUM(G49:G55)</f>
        <v>0</v>
      </c>
    </row>
    <row r="58" spans="1:27" ht="2.25" customHeight="1" x14ac:dyDescent="0.25"/>
    <row r="59" spans="1:27" ht="15.75" x14ac:dyDescent="0.25">
      <c r="B59" s="93" t="s">
        <v>31</v>
      </c>
      <c r="C59" s="94"/>
      <c r="D59" s="94"/>
      <c r="E59" s="94"/>
      <c r="F59" s="94"/>
      <c r="G59" s="94"/>
    </row>
    <row r="60" spans="1:27" ht="34.9" customHeight="1" x14ac:dyDescent="0.25">
      <c r="B60" s="80" t="s">
        <v>29</v>
      </c>
      <c r="C60" s="81"/>
      <c r="D60" s="81"/>
      <c r="E60" s="81"/>
      <c r="F60" s="81"/>
      <c r="G60" s="82"/>
    </row>
    <row r="61" spans="1:27" ht="50.1" customHeight="1" x14ac:dyDescent="0.25">
      <c r="B61" s="10" t="s">
        <v>2</v>
      </c>
      <c r="C61" s="67" t="s">
        <v>3</v>
      </c>
      <c r="D61" s="68"/>
      <c r="E61" s="7" t="s">
        <v>4</v>
      </c>
      <c r="F61" s="7" t="s">
        <v>5</v>
      </c>
      <c r="G61" s="8" t="s">
        <v>20</v>
      </c>
    </row>
    <row r="62" spans="1:27" s="25" customFormat="1" x14ac:dyDescent="0.25">
      <c r="A62" s="14"/>
      <c r="B62" s="17"/>
      <c r="C62" s="69"/>
      <c r="D62" s="70"/>
      <c r="E62" s="23"/>
      <c r="F62" s="24"/>
      <c r="G62" s="20">
        <v>0</v>
      </c>
      <c r="H62" s="14"/>
      <c r="I62" s="14"/>
      <c r="J62" s="14"/>
      <c r="K62" s="14"/>
      <c r="L62" s="14"/>
      <c r="M62" s="14"/>
      <c r="N62" s="14"/>
      <c r="O62" s="14"/>
      <c r="P62" s="14"/>
      <c r="Q62" s="14"/>
      <c r="R62" s="14"/>
      <c r="S62" s="14"/>
      <c r="T62" s="14"/>
      <c r="U62" s="14"/>
      <c r="V62" s="14"/>
      <c r="W62" s="14"/>
      <c r="X62" s="14"/>
      <c r="Y62" s="14"/>
      <c r="Z62" s="14"/>
      <c r="AA62" s="14"/>
    </row>
    <row r="63" spans="1:27" x14ac:dyDescent="0.25">
      <c r="B63" s="17"/>
      <c r="C63" s="69"/>
      <c r="D63" s="70"/>
      <c r="E63" s="23"/>
      <c r="F63" s="24"/>
      <c r="G63" s="20">
        <v>0</v>
      </c>
    </row>
    <row r="64" spans="1:27" x14ac:dyDescent="0.25">
      <c r="B64" s="17"/>
      <c r="C64" s="69"/>
      <c r="D64" s="70"/>
      <c r="E64" s="23"/>
      <c r="F64" s="24"/>
      <c r="G64" s="20">
        <f t="shared" ref="G64:G66" si="4">(E64*F64)</f>
        <v>0</v>
      </c>
    </row>
    <row r="65" spans="1:7" x14ac:dyDescent="0.25">
      <c r="B65" s="17"/>
      <c r="C65" s="69"/>
      <c r="D65" s="70"/>
      <c r="E65" s="23"/>
      <c r="F65" s="24"/>
      <c r="G65" s="20">
        <f t="shared" si="4"/>
        <v>0</v>
      </c>
    </row>
    <row r="66" spans="1:7" x14ac:dyDescent="0.25">
      <c r="B66" s="17"/>
      <c r="C66" s="69"/>
      <c r="D66" s="70"/>
      <c r="E66" s="23"/>
      <c r="F66" s="24"/>
      <c r="G66" s="20">
        <f t="shared" si="4"/>
        <v>0</v>
      </c>
    </row>
    <row r="67" spans="1:7" x14ac:dyDescent="0.25">
      <c r="B67" s="71" t="s">
        <v>34</v>
      </c>
      <c r="C67" s="72"/>
      <c r="D67" s="72"/>
      <c r="E67" s="72"/>
      <c r="F67" s="73"/>
      <c r="G67" s="13">
        <f>SUM(G62:G66)</f>
        <v>0</v>
      </c>
    </row>
    <row r="68" spans="1:7" ht="21" customHeight="1" x14ac:dyDescent="0.25">
      <c r="A68" s="12"/>
    </row>
    <row r="69" spans="1:7" ht="28.5" customHeight="1" x14ac:dyDescent="0.25">
      <c r="B69" s="93" t="s">
        <v>30</v>
      </c>
      <c r="C69" s="94"/>
      <c r="D69" s="94"/>
      <c r="E69" s="94"/>
      <c r="F69" s="94"/>
      <c r="G69" s="94"/>
    </row>
    <row r="70" spans="1:7" ht="39" customHeight="1" x14ac:dyDescent="0.25">
      <c r="B70" s="80" t="s">
        <v>32</v>
      </c>
      <c r="C70" s="81"/>
      <c r="D70" s="81"/>
      <c r="E70" s="81"/>
      <c r="F70" s="81"/>
      <c r="G70" s="82"/>
    </row>
    <row r="71" spans="1:7" x14ac:dyDescent="0.25">
      <c r="B71" s="10" t="s">
        <v>2</v>
      </c>
      <c r="C71" s="67" t="s">
        <v>3</v>
      </c>
      <c r="D71" s="68"/>
      <c r="E71" s="7" t="s">
        <v>4</v>
      </c>
      <c r="F71" s="7" t="s">
        <v>5</v>
      </c>
      <c r="G71" s="8" t="s">
        <v>20</v>
      </c>
    </row>
    <row r="72" spans="1:7" x14ac:dyDescent="0.25">
      <c r="B72" s="17"/>
      <c r="C72" s="69"/>
      <c r="D72" s="70"/>
      <c r="E72" s="23"/>
      <c r="F72" s="24"/>
      <c r="G72" s="20">
        <v>0</v>
      </c>
    </row>
    <row r="73" spans="1:7" ht="26.45" customHeight="1" x14ac:dyDescent="0.25">
      <c r="B73" s="17"/>
      <c r="C73" s="69"/>
      <c r="D73" s="70"/>
      <c r="E73" s="23"/>
      <c r="F73" s="24"/>
      <c r="G73" s="20">
        <f t="shared" ref="G73:G76" si="5">(E73*F73)</f>
        <v>0</v>
      </c>
    </row>
    <row r="74" spans="1:7" ht="28.15" customHeight="1" x14ac:dyDescent="0.25">
      <c r="B74" s="17"/>
      <c r="C74" s="69"/>
      <c r="D74" s="70"/>
      <c r="E74" s="23"/>
      <c r="F74" s="24"/>
      <c r="G74" s="20">
        <f t="shared" si="5"/>
        <v>0</v>
      </c>
    </row>
    <row r="75" spans="1:7" x14ac:dyDescent="0.25">
      <c r="B75" s="17"/>
      <c r="C75" s="69"/>
      <c r="D75" s="70"/>
      <c r="E75" s="23"/>
      <c r="F75" s="24"/>
      <c r="G75" s="20">
        <f t="shared" si="5"/>
        <v>0</v>
      </c>
    </row>
    <row r="76" spans="1:7" s="15" customFormat="1" ht="33.6" customHeight="1" x14ac:dyDescent="0.25">
      <c r="B76" s="17"/>
      <c r="C76" s="69"/>
      <c r="D76" s="70"/>
      <c r="E76" s="23"/>
      <c r="F76" s="24"/>
      <c r="G76" s="20">
        <f t="shared" si="5"/>
        <v>0</v>
      </c>
    </row>
    <row r="77" spans="1:7" s="15" customFormat="1" ht="22.5" customHeight="1" x14ac:dyDescent="0.25">
      <c r="B77" s="71" t="s">
        <v>35</v>
      </c>
      <c r="C77" s="72"/>
      <c r="D77" s="72"/>
      <c r="E77" s="72"/>
      <c r="F77" s="73"/>
      <c r="G77" s="13">
        <f>SUM(G72:G76)</f>
        <v>0</v>
      </c>
    </row>
    <row r="79" spans="1:7" ht="25.5" customHeight="1" x14ac:dyDescent="0.25">
      <c r="B79" s="74" t="s">
        <v>36</v>
      </c>
      <c r="C79" s="75"/>
      <c r="D79" s="75"/>
      <c r="E79" s="75"/>
      <c r="F79" s="75"/>
      <c r="G79" s="76"/>
    </row>
    <row r="80" spans="1:7" ht="34.5" customHeight="1" x14ac:dyDescent="0.25">
      <c r="B80" s="80" t="s">
        <v>101</v>
      </c>
      <c r="C80" s="81"/>
      <c r="D80" s="81"/>
      <c r="E80" s="81"/>
      <c r="F80" s="81"/>
      <c r="G80" s="82"/>
    </row>
    <row r="81" spans="2:7" x14ac:dyDescent="0.25">
      <c r="B81" s="11" t="s">
        <v>100</v>
      </c>
      <c r="C81" s="67" t="s">
        <v>3</v>
      </c>
      <c r="D81" s="68"/>
      <c r="E81" s="7" t="s">
        <v>4</v>
      </c>
      <c r="F81" s="7" t="s">
        <v>5</v>
      </c>
      <c r="G81" s="8" t="s">
        <v>20</v>
      </c>
    </row>
    <row r="82" spans="2:7" x14ac:dyDescent="0.25">
      <c r="B82" s="17"/>
      <c r="C82" s="69"/>
      <c r="D82" s="70"/>
      <c r="E82" s="26"/>
      <c r="F82" s="17"/>
      <c r="G82" s="20">
        <v>0</v>
      </c>
    </row>
    <row r="83" spans="2:7" x14ac:dyDescent="0.25">
      <c r="B83" s="17"/>
      <c r="C83" s="69"/>
      <c r="D83" s="70"/>
      <c r="E83" s="26"/>
      <c r="F83" s="17"/>
      <c r="G83" s="20">
        <f t="shared" ref="G83:G86" si="6">(E83*F83)</f>
        <v>0</v>
      </c>
    </row>
    <row r="84" spans="2:7" x14ac:dyDescent="0.25">
      <c r="B84" s="21"/>
      <c r="C84" s="69"/>
      <c r="D84" s="70"/>
      <c r="E84" s="26"/>
      <c r="F84" s="17"/>
      <c r="G84" s="20">
        <f t="shared" si="6"/>
        <v>0</v>
      </c>
    </row>
    <row r="85" spans="2:7" x14ac:dyDescent="0.25">
      <c r="B85" s="18"/>
      <c r="C85" s="69"/>
      <c r="D85" s="70"/>
      <c r="E85" s="26"/>
      <c r="F85" s="17"/>
      <c r="G85" s="20">
        <f t="shared" si="6"/>
        <v>0</v>
      </c>
    </row>
    <row r="86" spans="2:7" x14ac:dyDescent="0.25">
      <c r="B86" s="18"/>
      <c r="C86" s="69"/>
      <c r="D86" s="70"/>
      <c r="E86" s="26"/>
      <c r="F86" s="17"/>
      <c r="G86" s="20">
        <f t="shared" si="6"/>
        <v>0</v>
      </c>
    </row>
    <row r="87" spans="2:7" x14ac:dyDescent="0.25">
      <c r="B87" s="71" t="s">
        <v>45</v>
      </c>
      <c r="C87" s="72"/>
      <c r="D87" s="72"/>
      <c r="E87" s="72"/>
      <c r="F87" s="73"/>
      <c r="G87" s="13">
        <f>SUM(G82:G86)</f>
        <v>0</v>
      </c>
    </row>
    <row r="88" spans="2:7" ht="15.75" thickBot="1" x14ac:dyDescent="0.3"/>
    <row r="89" spans="2:7" ht="19.5" thickBot="1" x14ac:dyDescent="0.3">
      <c r="B89" s="100" t="s">
        <v>98</v>
      </c>
      <c r="C89" s="101"/>
      <c r="D89" s="101"/>
      <c r="E89" s="101"/>
      <c r="F89" s="102"/>
      <c r="G89" s="49">
        <f>SUM(F10)</f>
        <v>0</v>
      </c>
    </row>
    <row r="90" spans="2:7" ht="19.5" thickBot="1" x14ac:dyDescent="0.3">
      <c r="B90" s="100" t="s">
        <v>46</v>
      </c>
      <c r="C90" s="101"/>
      <c r="D90" s="101"/>
      <c r="E90" s="101"/>
      <c r="F90" s="102"/>
      <c r="G90" s="28">
        <f>SUM(G87+G77+G67+G56+G44+G31)</f>
        <v>0</v>
      </c>
    </row>
    <row r="91" spans="2:7" ht="19.5" thickBot="1" x14ac:dyDescent="0.3">
      <c r="B91" s="100" t="s">
        <v>99</v>
      </c>
      <c r="C91" s="101"/>
      <c r="D91" s="101"/>
      <c r="E91" s="101"/>
      <c r="F91" s="102"/>
      <c r="G91" s="50"/>
    </row>
    <row r="92" spans="2:7" x14ac:dyDescent="0.25">
      <c r="G92" s="27"/>
    </row>
    <row r="93" spans="2:7" x14ac:dyDescent="0.25">
      <c r="G93" s="27"/>
    </row>
    <row r="94" spans="2:7" x14ac:dyDescent="0.25">
      <c r="G94" s="27"/>
    </row>
    <row r="95" spans="2:7" x14ac:dyDescent="0.25">
      <c r="G95" s="27"/>
    </row>
    <row r="96" spans="2:7" x14ac:dyDescent="0.25">
      <c r="G96" s="27"/>
    </row>
    <row r="97" spans="7:7" x14ac:dyDescent="0.25">
      <c r="G97" s="27"/>
    </row>
    <row r="98" spans="7:7" x14ac:dyDescent="0.25">
      <c r="G98" s="27"/>
    </row>
    <row r="99" spans="7:7" x14ac:dyDescent="0.25">
      <c r="G99" s="27"/>
    </row>
    <row r="100" spans="7:7" x14ac:dyDescent="0.25">
      <c r="G100" s="27"/>
    </row>
    <row r="101" spans="7:7" x14ac:dyDescent="0.25">
      <c r="G101" s="27"/>
    </row>
    <row r="102" spans="7:7" x14ac:dyDescent="0.25">
      <c r="G102" s="27"/>
    </row>
    <row r="103" spans="7:7" x14ac:dyDescent="0.25">
      <c r="G103" s="27"/>
    </row>
    <row r="104" spans="7:7" x14ac:dyDescent="0.25">
      <c r="G104" s="27"/>
    </row>
    <row r="105" spans="7:7" x14ac:dyDescent="0.25">
      <c r="G105" s="27"/>
    </row>
    <row r="106" spans="7:7" x14ac:dyDescent="0.25">
      <c r="G106" s="27"/>
    </row>
    <row r="107" spans="7:7" x14ac:dyDescent="0.25">
      <c r="G107" s="27"/>
    </row>
    <row r="108" spans="7:7" x14ac:dyDescent="0.25">
      <c r="G108" s="27"/>
    </row>
    <row r="109" spans="7:7" x14ac:dyDescent="0.25">
      <c r="G109" s="27"/>
    </row>
    <row r="110" spans="7:7" x14ac:dyDescent="0.25">
      <c r="G110" s="27"/>
    </row>
    <row r="111" spans="7:7" x14ac:dyDescent="0.25">
      <c r="G111" s="27"/>
    </row>
    <row r="112" spans="7:7" x14ac:dyDescent="0.25">
      <c r="G112" s="27"/>
    </row>
    <row r="113" spans="7:7" x14ac:dyDescent="0.25">
      <c r="G113" s="27"/>
    </row>
    <row r="114" spans="7:7" x14ac:dyDescent="0.25">
      <c r="G114" s="27"/>
    </row>
    <row r="115" spans="7:7" x14ac:dyDescent="0.25">
      <c r="G115" s="27"/>
    </row>
    <row r="116" spans="7:7" x14ac:dyDescent="0.25">
      <c r="G116" s="27"/>
    </row>
    <row r="117" spans="7:7" x14ac:dyDescent="0.25">
      <c r="G117" s="27"/>
    </row>
    <row r="118" spans="7:7" x14ac:dyDescent="0.25">
      <c r="G118" s="27"/>
    </row>
    <row r="119" spans="7:7" x14ac:dyDescent="0.25">
      <c r="G119" s="27"/>
    </row>
    <row r="120" spans="7:7" x14ac:dyDescent="0.25">
      <c r="G120" s="27"/>
    </row>
    <row r="121" spans="7:7" x14ac:dyDescent="0.25">
      <c r="G121" s="27"/>
    </row>
    <row r="122" spans="7:7" x14ac:dyDescent="0.25">
      <c r="G122" s="27"/>
    </row>
    <row r="123" spans="7:7" x14ac:dyDescent="0.25">
      <c r="G123" s="27"/>
    </row>
    <row r="124" spans="7:7" x14ac:dyDescent="0.25">
      <c r="G124" s="27"/>
    </row>
    <row r="125" spans="7:7" x14ac:dyDescent="0.25">
      <c r="G125" s="27"/>
    </row>
    <row r="126" spans="7:7" x14ac:dyDescent="0.25">
      <c r="G126" s="27"/>
    </row>
    <row r="127" spans="7:7" x14ac:dyDescent="0.25">
      <c r="G127" s="27"/>
    </row>
    <row r="128" spans="7:7" x14ac:dyDescent="0.25">
      <c r="G128" s="27"/>
    </row>
    <row r="129" spans="7:7" x14ac:dyDescent="0.25">
      <c r="G129" s="27"/>
    </row>
    <row r="130" spans="7:7" x14ac:dyDescent="0.25">
      <c r="G130" s="27"/>
    </row>
    <row r="131" spans="7:7" x14ac:dyDescent="0.25">
      <c r="G131" s="27"/>
    </row>
    <row r="132" spans="7:7" x14ac:dyDescent="0.25">
      <c r="G132" s="27"/>
    </row>
    <row r="133" spans="7:7" x14ac:dyDescent="0.25">
      <c r="G133" s="27"/>
    </row>
    <row r="134" spans="7:7" x14ac:dyDescent="0.25">
      <c r="G134" s="27"/>
    </row>
    <row r="135" spans="7:7" x14ac:dyDescent="0.25">
      <c r="G135" s="27"/>
    </row>
    <row r="136" spans="7:7" x14ac:dyDescent="0.25">
      <c r="G136" s="27"/>
    </row>
    <row r="137" spans="7:7" x14ac:dyDescent="0.25">
      <c r="G137" s="27"/>
    </row>
    <row r="138" spans="7:7" x14ac:dyDescent="0.25">
      <c r="G138" s="27"/>
    </row>
    <row r="139" spans="7:7" x14ac:dyDescent="0.25">
      <c r="G139" s="27"/>
    </row>
    <row r="140" spans="7:7" x14ac:dyDescent="0.25">
      <c r="G140" s="27"/>
    </row>
    <row r="141" spans="7:7" x14ac:dyDescent="0.25">
      <c r="G141" s="27"/>
    </row>
    <row r="142" spans="7:7" x14ac:dyDescent="0.25">
      <c r="G142" s="27"/>
    </row>
    <row r="143" spans="7:7" x14ac:dyDescent="0.25">
      <c r="G143" s="27"/>
    </row>
    <row r="144" spans="7:7" x14ac:dyDescent="0.25">
      <c r="G144" s="27"/>
    </row>
    <row r="145" spans="7:7" x14ac:dyDescent="0.25">
      <c r="G145" s="27"/>
    </row>
    <row r="146" spans="7:7" x14ac:dyDescent="0.25">
      <c r="G146" s="27"/>
    </row>
    <row r="147" spans="7:7" x14ac:dyDescent="0.25">
      <c r="G147" s="27"/>
    </row>
    <row r="148" spans="7:7" x14ac:dyDescent="0.25">
      <c r="G148" s="27"/>
    </row>
  </sheetData>
  <sheetProtection formatCells="0" formatColumns="0" formatRows="0" insertColumns="0" insertRows="0" insertHyperlinks="0" deleteColumns="0" deleteRows="0" sort="0" autoFilter="0" pivotTables="0"/>
  <mergeCells count="66">
    <mergeCell ref="B89:F89"/>
    <mergeCell ref="B91:F91"/>
    <mergeCell ref="B69:G69"/>
    <mergeCell ref="B70:G70"/>
    <mergeCell ref="C71:D71"/>
    <mergeCell ref="C72:D72"/>
    <mergeCell ref="C73:D73"/>
    <mergeCell ref="C74:D74"/>
    <mergeCell ref="C75:D75"/>
    <mergeCell ref="C76:D76"/>
    <mergeCell ref="B77:F77"/>
    <mergeCell ref="B87:F87"/>
    <mergeCell ref="B90:F90"/>
    <mergeCell ref="B80:G80"/>
    <mergeCell ref="C81:D81"/>
    <mergeCell ref="C82:D82"/>
    <mergeCell ref="B8:G8"/>
    <mergeCell ref="B9:G9"/>
    <mergeCell ref="F10:G10"/>
    <mergeCell ref="B14:G14"/>
    <mergeCell ref="B46:G46"/>
    <mergeCell ref="B44:F44"/>
    <mergeCell ref="F5:G6"/>
    <mergeCell ref="B35:G35"/>
    <mergeCell ref="B59:G59"/>
    <mergeCell ref="B60:G60"/>
    <mergeCell ref="C41:D41"/>
    <mergeCell ref="B23:G23"/>
    <mergeCell ref="C53:D53"/>
    <mergeCell ref="C54:D54"/>
    <mergeCell ref="C55:D55"/>
    <mergeCell ref="B56:F56"/>
    <mergeCell ref="C51:D51"/>
    <mergeCell ref="B47:G47"/>
    <mergeCell ref="C48:D48"/>
    <mergeCell ref="C49:D49"/>
    <mergeCell ref="C50:D50"/>
    <mergeCell ref="C52:D52"/>
    <mergeCell ref="B2:G2"/>
    <mergeCell ref="C42:D42"/>
    <mergeCell ref="C43:D43"/>
    <mergeCell ref="C40:D40"/>
    <mergeCell ref="C39:D39"/>
    <mergeCell ref="C36:D36"/>
    <mergeCell ref="C37:D37"/>
    <mergeCell ref="C38:D38"/>
    <mergeCell ref="B31:F31"/>
    <mergeCell ref="B34:G34"/>
    <mergeCell ref="B24:G24"/>
    <mergeCell ref="B15:G15"/>
    <mergeCell ref="B16:G16"/>
    <mergeCell ref="B13:G13"/>
    <mergeCell ref="B3:G3"/>
    <mergeCell ref="E5:E6"/>
    <mergeCell ref="C86:D86"/>
    <mergeCell ref="C64:D64"/>
    <mergeCell ref="C65:D65"/>
    <mergeCell ref="B67:F67"/>
    <mergeCell ref="B79:G79"/>
    <mergeCell ref="C66:D66"/>
    <mergeCell ref="C61:D61"/>
    <mergeCell ref="C62:D62"/>
    <mergeCell ref="C83:D83"/>
    <mergeCell ref="C84:D84"/>
    <mergeCell ref="C85:D85"/>
    <mergeCell ref="C63:D63"/>
  </mergeCells>
  <pageMargins left="0.25" right="0.25" top="0.5" bottom="0.75" header="0.3" footer="0.3"/>
  <pageSetup scale="63" fitToHeight="3" pageOrder="overThenDown" orientation="portrait" r:id="rId1"/>
  <headerFooter>
    <oddHeader>&amp;L                                                                                                                                                                       &amp;RExhibit C Budget</oddHeader>
    <oddFooter>&amp;CPage &amp;P of &amp;N
V1 July 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7AC2C61-D89B-47CB-8B7C-3D75DD615E61}">
          <x14:formula1>
            <xm:f>List!$A$2:$A$3</xm:f>
          </x14:formula1>
          <xm:sqref>C10</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C72C7-7C85-40AB-8D6F-F25D56B70DAD}">
  <dimension ref="B1:R33"/>
  <sheetViews>
    <sheetView workbookViewId="0">
      <selection activeCell="J7" sqref="J7"/>
    </sheetView>
  </sheetViews>
  <sheetFormatPr defaultRowHeight="15" x14ac:dyDescent="0.25"/>
  <cols>
    <col min="1" max="1" width="4" customWidth="1"/>
  </cols>
  <sheetData>
    <row r="1" spans="2:18" x14ac:dyDescent="0.25">
      <c r="B1" s="103" t="e" vm="1">
        <v>#VALUE!</v>
      </c>
      <c r="C1" s="103"/>
      <c r="D1" s="103"/>
    </row>
    <row r="2" spans="2:18" x14ac:dyDescent="0.25">
      <c r="B2" s="103"/>
      <c r="C2" s="103"/>
      <c r="D2" s="103"/>
    </row>
    <row r="3" spans="2:18" x14ac:dyDescent="0.25">
      <c r="B3" s="103"/>
      <c r="C3" s="103"/>
      <c r="D3" s="103"/>
    </row>
    <row r="4" spans="2:18" x14ac:dyDescent="0.25">
      <c r="B4" s="104" t="s">
        <v>113</v>
      </c>
      <c r="C4" s="104"/>
      <c r="D4" s="104"/>
      <c r="E4" s="104"/>
      <c r="F4" s="104"/>
      <c r="G4" s="104"/>
      <c r="H4" s="104"/>
      <c r="I4" s="104"/>
      <c r="J4" s="104"/>
      <c r="K4" s="104"/>
    </row>
    <row r="5" spans="2:18" x14ac:dyDescent="0.25">
      <c r="B5" s="104"/>
      <c r="C5" s="104"/>
      <c r="D5" s="104"/>
      <c r="E5" s="104"/>
      <c r="F5" s="104"/>
      <c r="G5" s="104"/>
      <c r="H5" s="104"/>
      <c r="I5" s="104"/>
      <c r="J5" s="104"/>
      <c r="K5" s="104"/>
    </row>
    <row r="7" spans="2:18" x14ac:dyDescent="0.25">
      <c r="B7" s="57" t="s">
        <v>102</v>
      </c>
    </row>
    <row r="8" spans="2:18" x14ac:dyDescent="0.25">
      <c r="B8" t="s">
        <v>103</v>
      </c>
    </row>
    <row r="9" spans="2:18" x14ac:dyDescent="0.25">
      <c r="B9" s="58" t="s">
        <v>104</v>
      </c>
    </row>
    <row r="10" spans="2:18" x14ac:dyDescent="0.25">
      <c r="B10" t="s">
        <v>111</v>
      </c>
    </row>
    <row r="12" spans="2:18" ht="15.75" x14ac:dyDescent="0.25">
      <c r="B12" s="61" t="s">
        <v>110</v>
      </c>
      <c r="C12" s="105" t="s">
        <v>2</v>
      </c>
      <c r="D12" s="105"/>
      <c r="E12" s="108" t="s">
        <v>105</v>
      </c>
      <c r="F12" s="109"/>
      <c r="G12" s="110"/>
      <c r="H12" s="108" t="s">
        <v>106</v>
      </c>
      <c r="I12" s="109"/>
      <c r="J12" s="109"/>
      <c r="K12" s="109"/>
      <c r="L12" s="109"/>
      <c r="M12" s="109"/>
      <c r="N12" s="110"/>
      <c r="O12" s="108" t="s">
        <v>107</v>
      </c>
      <c r="P12" s="109"/>
      <c r="Q12" s="109"/>
      <c r="R12" s="110"/>
    </row>
    <row r="13" spans="2:18" ht="15.75" x14ac:dyDescent="0.25">
      <c r="B13" s="61" t="s">
        <v>108</v>
      </c>
      <c r="C13" s="106"/>
      <c r="D13" s="107"/>
      <c r="E13" s="106"/>
      <c r="F13" s="114"/>
      <c r="G13" s="107"/>
      <c r="H13" s="111"/>
      <c r="I13" s="112"/>
      <c r="J13" s="112"/>
      <c r="K13" s="112"/>
      <c r="L13" s="112"/>
      <c r="M13" s="112"/>
      <c r="N13" s="113"/>
      <c r="O13" s="63"/>
      <c r="P13" s="64"/>
      <c r="Q13" s="64"/>
      <c r="R13" s="65"/>
    </row>
    <row r="14" spans="2:18" ht="15.75" x14ac:dyDescent="0.25">
      <c r="B14" s="61" t="s">
        <v>108</v>
      </c>
      <c r="C14" s="106"/>
      <c r="D14" s="107"/>
      <c r="E14" s="106"/>
      <c r="F14" s="114"/>
      <c r="G14" s="107"/>
      <c r="H14" s="106"/>
      <c r="I14" s="114"/>
      <c r="J14" s="114"/>
      <c r="K14" s="114"/>
      <c r="L14" s="114"/>
      <c r="M14" s="114"/>
      <c r="N14" s="107"/>
      <c r="O14" s="63"/>
      <c r="P14" s="64"/>
      <c r="Q14" s="64"/>
      <c r="R14" s="65"/>
    </row>
    <row r="15" spans="2:18" ht="15.75" x14ac:dyDescent="0.25">
      <c r="B15" s="61" t="s">
        <v>108</v>
      </c>
      <c r="C15" s="106"/>
      <c r="D15" s="107"/>
      <c r="E15" s="106"/>
      <c r="F15" s="114"/>
      <c r="G15" s="107"/>
      <c r="H15" s="66"/>
      <c r="I15" s="66"/>
      <c r="J15" s="66"/>
      <c r="K15" s="66"/>
      <c r="L15" s="66"/>
      <c r="M15" s="66"/>
      <c r="N15" s="66"/>
      <c r="O15" s="63"/>
      <c r="P15" s="64"/>
      <c r="Q15" s="64"/>
      <c r="R15" s="65"/>
    </row>
    <row r="16" spans="2:18" ht="15.75" x14ac:dyDescent="0.25">
      <c r="B16" s="61" t="s">
        <v>108</v>
      </c>
      <c r="C16" s="106"/>
      <c r="D16" s="107"/>
      <c r="E16" s="106"/>
      <c r="F16" s="114"/>
      <c r="G16" s="107"/>
      <c r="H16" s="106"/>
      <c r="I16" s="114"/>
      <c r="J16" s="114"/>
      <c r="K16" s="114"/>
      <c r="L16" s="114"/>
      <c r="M16" s="114"/>
      <c r="N16" s="107"/>
      <c r="O16" s="63"/>
      <c r="P16" s="64"/>
      <c r="Q16" s="64"/>
      <c r="R16" s="65"/>
    </row>
    <row r="17" spans="2:18" ht="15.75" x14ac:dyDescent="0.25">
      <c r="B17" s="61" t="s">
        <v>108</v>
      </c>
      <c r="C17" s="106"/>
      <c r="D17" s="107"/>
      <c r="E17" s="106"/>
      <c r="F17" s="114"/>
      <c r="G17" s="107"/>
      <c r="H17" s="106"/>
      <c r="I17" s="114"/>
      <c r="J17" s="114"/>
      <c r="K17" s="114"/>
      <c r="L17" s="114"/>
      <c r="M17" s="114"/>
      <c r="N17" s="107"/>
      <c r="O17" s="63"/>
      <c r="P17" s="64"/>
      <c r="Q17" s="64"/>
      <c r="R17" s="65"/>
    </row>
    <row r="18" spans="2:18" ht="15.75" x14ac:dyDescent="0.25">
      <c r="B18" s="61" t="s">
        <v>108</v>
      </c>
      <c r="C18" s="106"/>
      <c r="D18" s="107"/>
      <c r="E18" s="106"/>
      <c r="F18" s="114"/>
      <c r="G18" s="107"/>
      <c r="H18" s="106"/>
      <c r="I18" s="114"/>
      <c r="J18" s="114"/>
      <c r="K18" s="114"/>
      <c r="L18" s="114"/>
      <c r="M18" s="114"/>
      <c r="N18" s="107"/>
      <c r="O18" s="63"/>
      <c r="P18" s="64"/>
      <c r="Q18" s="64"/>
      <c r="R18" s="65"/>
    </row>
    <row r="19" spans="2:18" ht="15.75" x14ac:dyDescent="0.25">
      <c r="B19" s="61" t="s">
        <v>108</v>
      </c>
      <c r="C19" s="106"/>
      <c r="D19" s="107"/>
      <c r="E19" s="106"/>
      <c r="F19" s="114"/>
      <c r="G19" s="107"/>
      <c r="H19" s="106"/>
      <c r="I19" s="114"/>
      <c r="J19" s="114"/>
      <c r="K19" s="114"/>
      <c r="L19" s="114"/>
      <c r="M19" s="114"/>
      <c r="N19" s="107"/>
      <c r="O19" s="63"/>
      <c r="P19" s="64"/>
      <c r="Q19" s="64"/>
      <c r="R19" s="65"/>
    </row>
    <row r="20" spans="2:18" ht="15.75" x14ac:dyDescent="0.25">
      <c r="B20" s="61" t="s">
        <v>108</v>
      </c>
      <c r="C20" s="106"/>
      <c r="D20" s="107"/>
      <c r="E20" s="106"/>
      <c r="F20" s="114"/>
      <c r="G20" s="107"/>
      <c r="H20" s="106"/>
      <c r="I20" s="114"/>
      <c r="J20" s="114"/>
      <c r="K20" s="114"/>
      <c r="L20" s="114"/>
      <c r="M20" s="114"/>
      <c r="N20" s="107"/>
      <c r="O20" s="63"/>
      <c r="P20" s="64"/>
      <c r="Q20" s="64"/>
      <c r="R20" s="65"/>
    </row>
    <row r="21" spans="2:18" ht="15.75" x14ac:dyDescent="0.25">
      <c r="B21" s="61" t="s">
        <v>108</v>
      </c>
      <c r="C21" s="106"/>
      <c r="D21" s="107"/>
      <c r="E21" s="106"/>
      <c r="F21" s="114"/>
      <c r="G21" s="107"/>
      <c r="H21" s="106"/>
      <c r="I21" s="114"/>
      <c r="J21" s="114"/>
      <c r="K21" s="114"/>
      <c r="L21" s="114"/>
      <c r="M21" s="114"/>
      <c r="N21" s="107"/>
      <c r="O21" s="63"/>
      <c r="P21" s="64"/>
      <c r="Q21" s="64"/>
      <c r="R21" s="65"/>
    </row>
    <row r="22" spans="2:18" ht="15.75" x14ac:dyDescent="0.25">
      <c r="B22" s="61" t="s">
        <v>108</v>
      </c>
      <c r="C22" s="106"/>
      <c r="D22" s="107"/>
      <c r="E22" s="106"/>
      <c r="F22" s="114"/>
      <c r="G22" s="107"/>
      <c r="H22" s="106"/>
      <c r="I22" s="114"/>
      <c r="J22" s="114"/>
      <c r="K22" s="114"/>
      <c r="L22" s="114"/>
      <c r="M22" s="114"/>
      <c r="N22" s="107"/>
      <c r="O22" s="63"/>
      <c r="P22" s="64"/>
      <c r="Q22" s="64"/>
      <c r="R22" s="65"/>
    </row>
    <row r="23" spans="2:18" ht="15.75" x14ac:dyDescent="0.25">
      <c r="B23" s="61" t="s">
        <v>108</v>
      </c>
      <c r="C23" s="106"/>
      <c r="D23" s="107"/>
      <c r="E23" s="106"/>
      <c r="F23" s="114"/>
      <c r="G23" s="107"/>
      <c r="H23" s="106"/>
      <c r="I23" s="114"/>
      <c r="J23" s="114"/>
      <c r="K23" s="114"/>
      <c r="L23" s="114"/>
      <c r="M23" s="114"/>
      <c r="N23" s="107"/>
      <c r="O23" s="63"/>
      <c r="P23" s="64"/>
      <c r="Q23" s="64"/>
      <c r="R23" s="65"/>
    </row>
    <row r="24" spans="2:18" ht="15.75" x14ac:dyDescent="0.25">
      <c r="B24" s="61" t="s">
        <v>108</v>
      </c>
      <c r="C24" s="106"/>
      <c r="D24" s="107"/>
      <c r="E24" s="106"/>
      <c r="F24" s="114"/>
      <c r="G24" s="107"/>
      <c r="H24" s="106"/>
      <c r="I24" s="114"/>
      <c r="J24" s="114"/>
      <c r="K24" s="114"/>
      <c r="L24" s="114"/>
      <c r="M24" s="114"/>
      <c r="N24" s="107"/>
      <c r="O24" s="63"/>
      <c r="P24" s="64"/>
      <c r="Q24" s="64"/>
      <c r="R24" s="65"/>
    </row>
    <row r="25" spans="2:18" ht="15.75" x14ac:dyDescent="0.25">
      <c r="B25" s="61" t="s">
        <v>108</v>
      </c>
      <c r="C25" s="106"/>
      <c r="D25" s="107"/>
      <c r="E25" s="106"/>
      <c r="F25" s="114"/>
      <c r="G25" s="107"/>
      <c r="H25" s="106"/>
      <c r="I25" s="114"/>
      <c r="J25" s="114"/>
      <c r="K25" s="114"/>
      <c r="L25" s="114"/>
      <c r="M25" s="114"/>
      <c r="N25" s="107"/>
      <c r="O25" s="63"/>
      <c r="P25" s="64"/>
      <c r="Q25" s="64"/>
      <c r="R25" s="65"/>
    </row>
    <row r="26" spans="2:18" ht="15.75" x14ac:dyDescent="0.25">
      <c r="B26" s="61" t="s">
        <v>108</v>
      </c>
      <c r="C26" s="106"/>
      <c r="D26" s="107"/>
      <c r="E26" s="106"/>
      <c r="F26" s="114"/>
      <c r="G26" s="107"/>
      <c r="H26" s="106"/>
      <c r="I26" s="114"/>
      <c r="J26" s="114"/>
      <c r="K26" s="114"/>
      <c r="L26" s="114"/>
      <c r="M26" s="114"/>
      <c r="N26" s="107"/>
      <c r="O26" s="63"/>
      <c r="P26" s="64"/>
      <c r="Q26" s="64"/>
      <c r="R26" s="65"/>
    </row>
    <row r="27" spans="2:18" ht="15.75" x14ac:dyDescent="0.25">
      <c r="B27" s="61" t="s">
        <v>108</v>
      </c>
      <c r="C27" s="106"/>
      <c r="D27" s="107"/>
      <c r="E27" s="106"/>
      <c r="F27" s="114"/>
      <c r="G27" s="107"/>
      <c r="H27" s="106"/>
      <c r="I27" s="114"/>
      <c r="J27" s="114"/>
      <c r="K27" s="114"/>
      <c r="L27" s="114"/>
      <c r="M27" s="114"/>
      <c r="N27" s="107"/>
      <c r="O27" s="63"/>
      <c r="P27" s="64"/>
      <c r="Q27" s="64"/>
      <c r="R27" s="65"/>
    </row>
    <row r="28" spans="2:18" ht="15.75" x14ac:dyDescent="0.25">
      <c r="B28" s="61" t="s">
        <v>108</v>
      </c>
      <c r="C28" s="106"/>
      <c r="D28" s="107"/>
      <c r="E28" s="106"/>
      <c r="F28" s="114"/>
      <c r="G28" s="107"/>
      <c r="H28" s="106"/>
      <c r="I28" s="114"/>
      <c r="J28" s="114"/>
      <c r="K28" s="114"/>
      <c r="L28" s="114"/>
      <c r="M28" s="114"/>
      <c r="N28" s="107"/>
      <c r="O28" s="63"/>
      <c r="P28" s="64"/>
      <c r="Q28" s="64"/>
      <c r="R28" s="65"/>
    </row>
    <row r="29" spans="2:18" ht="15.75" x14ac:dyDescent="0.25">
      <c r="B29" s="61" t="s">
        <v>108</v>
      </c>
      <c r="C29" s="106"/>
      <c r="D29" s="107"/>
      <c r="E29" s="106"/>
      <c r="F29" s="114"/>
      <c r="G29" s="107"/>
      <c r="H29" s="106"/>
      <c r="I29" s="114"/>
      <c r="J29" s="114"/>
      <c r="K29" s="114"/>
      <c r="L29" s="114"/>
      <c r="M29" s="114"/>
      <c r="N29" s="107"/>
      <c r="O29" s="63"/>
      <c r="P29" s="64"/>
      <c r="Q29" s="64"/>
      <c r="R29" s="65"/>
    </row>
    <row r="30" spans="2:18" x14ac:dyDescent="0.25">
      <c r="B30" s="62"/>
      <c r="C30" s="62"/>
      <c r="D30" s="62"/>
      <c r="E30" s="62"/>
      <c r="F30" s="62"/>
      <c r="G30" s="62"/>
      <c r="H30" s="62"/>
      <c r="I30" s="62"/>
      <c r="J30" s="62"/>
      <c r="K30" s="62"/>
      <c r="L30" s="62"/>
      <c r="M30" s="62"/>
      <c r="N30" s="62"/>
      <c r="O30" s="59"/>
      <c r="P30" s="59"/>
      <c r="Q30" s="59"/>
      <c r="R30" s="59"/>
    </row>
    <row r="31" spans="2:18" x14ac:dyDescent="0.25">
      <c r="D31" s="117" t="s">
        <v>109</v>
      </c>
      <c r="E31" s="118"/>
      <c r="F31" s="118"/>
      <c r="G31" s="118"/>
      <c r="H31" s="118"/>
      <c r="I31" s="118"/>
      <c r="J31" s="118"/>
      <c r="K31" s="118"/>
      <c r="L31" s="118"/>
      <c r="M31" s="118"/>
      <c r="N31" s="118"/>
      <c r="O31" s="59"/>
      <c r="P31" s="59"/>
      <c r="Q31" s="59"/>
      <c r="R31" s="59"/>
    </row>
    <row r="32" spans="2:18" ht="15.75" x14ac:dyDescent="0.25">
      <c r="B32" s="115"/>
      <c r="C32" s="116"/>
      <c r="D32" s="118"/>
      <c r="E32" s="118"/>
      <c r="F32" s="118"/>
      <c r="G32" s="118"/>
      <c r="H32" s="118"/>
      <c r="I32" s="118"/>
      <c r="J32" s="118"/>
      <c r="K32" s="118"/>
      <c r="L32" s="118"/>
      <c r="M32" s="118"/>
      <c r="N32" s="118"/>
      <c r="O32" s="59"/>
      <c r="P32" s="59"/>
      <c r="Q32" s="59"/>
      <c r="R32" s="59"/>
    </row>
    <row r="33" spans="2:18" ht="15.75" x14ac:dyDescent="0.25">
      <c r="B33" s="60"/>
      <c r="C33" s="60"/>
      <c r="D33" s="118"/>
      <c r="E33" s="118"/>
      <c r="F33" s="118"/>
      <c r="G33" s="118"/>
      <c r="H33" s="118"/>
      <c r="I33" s="118"/>
      <c r="J33" s="118"/>
      <c r="K33" s="118"/>
      <c r="L33" s="118"/>
      <c r="M33" s="118"/>
      <c r="N33" s="118"/>
      <c r="O33" s="59"/>
      <c r="P33" s="59"/>
      <c r="Q33" s="59"/>
      <c r="R33" s="59"/>
    </row>
  </sheetData>
  <mergeCells count="58">
    <mergeCell ref="B32:C32"/>
    <mergeCell ref="C28:D28"/>
    <mergeCell ref="D31:N33"/>
    <mergeCell ref="O12:R12"/>
    <mergeCell ref="C25:D25"/>
    <mergeCell ref="E25:G25"/>
    <mergeCell ref="H25:N25"/>
    <mergeCell ref="C26:D26"/>
    <mergeCell ref="E26:G26"/>
    <mergeCell ref="H26:N26"/>
    <mergeCell ref="C14:D14"/>
    <mergeCell ref="C15:D15"/>
    <mergeCell ref="C24:D24"/>
    <mergeCell ref="C16:D16"/>
    <mergeCell ref="C17:D17"/>
    <mergeCell ref="E21:G21"/>
    <mergeCell ref="H21:N21"/>
    <mergeCell ref="C27:D27"/>
    <mergeCell ref="E22:G22"/>
    <mergeCell ref="H23:N23"/>
    <mergeCell ref="H24:N24"/>
    <mergeCell ref="C29:D29"/>
    <mergeCell ref="C22:D22"/>
    <mergeCell ref="E16:G16"/>
    <mergeCell ref="E17:G17"/>
    <mergeCell ref="E18:G18"/>
    <mergeCell ref="E19:G19"/>
    <mergeCell ref="E20:G20"/>
    <mergeCell ref="E24:G24"/>
    <mergeCell ref="E28:G28"/>
    <mergeCell ref="E23:G23"/>
    <mergeCell ref="C21:D21"/>
    <mergeCell ref="H28:N28"/>
    <mergeCell ref="E29:G29"/>
    <mergeCell ref="H29:N29"/>
    <mergeCell ref="E27:G27"/>
    <mergeCell ref="H27:N27"/>
    <mergeCell ref="C23:D23"/>
    <mergeCell ref="H13:N13"/>
    <mergeCell ref="H14:N14"/>
    <mergeCell ref="H16:N16"/>
    <mergeCell ref="E12:G12"/>
    <mergeCell ref="E13:G13"/>
    <mergeCell ref="E14:G14"/>
    <mergeCell ref="C18:D18"/>
    <mergeCell ref="C19:D19"/>
    <mergeCell ref="C20:D20"/>
    <mergeCell ref="E15:G15"/>
    <mergeCell ref="H17:N17"/>
    <mergeCell ref="H18:N18"/>
    <mergeCell ref="H19:N19"/>
    <mergeCell ref="H20:N20"/>
    <mergeCell ref="H22:N22"/>
    <mergeCell ref="B1:D3"/>
    <mergeCell ref="B4:K5"/>
    <mergeCell ref="C12:D12"/>
    <mergeCell ref="C13:D13"/>
    <mergeCell ref="H12:N12"/>
  </mergeCells>
  <phoneticPr fontId="26" type="noConversion"/>
  <hyperlinks>
    <hyperlink ref="B9" r:id="rId1" xr:uid="{8B8D48D8-9F63-4EE6-B4B2-E03C804227A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B1697-533A-49D2-83A5-B85707C3C55D}">
  <dimension ref="A3:K24"/>
  <sheetViews>
    <sheetView workbookViewId="0">
      <selection activeCell="H4" sqref="H4"/>
    </sheetView>
  </sheetViews>
  <sheetFormatPr defaultRowHeight="15" x14ac:dyDescent="0.25"/>
  <cols>
    <col min="1" max="1" width="6.5703125" customWidth="1"/>
    <col min="2" max="2" width="28.5703125" customWidth="1"/>
    <col min="3" max="3" width="27.140625" customWidth="1"/>
    <col min="4" max="4" width="9.140625" hidden="1" customWidth="1"/>
    <col min="5" max="5" width="8.7109375" customWidth="1"/>
  </cols>
  <sheetData>
    <row r="3" spans="1:11" ht="23.25" x14ac:dyDescent="0.35">
      <c r="A3" s="37" t="s">
        <v>114</v>
      </c>
      <c r="B3" s="37"/>
      <c r="C3" s="37"/>
      <c r="D3" s="37"/>
      <c r="E3" s="37"/>
    </row>
    <row r="5" spans="1:11" ht="15.75" x14ac:dyDescent="0.25">
      <c r="B5" s="38" t="s">
        <v>47</v>
      </c>
      <c r="C5" s="56">
        <f>'Annual State Budget'!C5</f>
        <v>0</v>
      </c>
    </row>
    <row r="6" spans="1:11" ht="15.75" x14ac:dyDescent="0.25">
      <c r="B6" s="38" t="s">
        <v>48</v>
      </c>
      <c r="C6" s="54">
        <f>'Annual State Budget'!C6</f>
        <v>0</v>
      </c>
    </row>
    <row r="7" spans="1:11" ht="15.75" x14ac:dyDescent="0.25">
      <c r="B7" s="39"/>
    </row>
    <row r="8" spans="1:11" ht="15.75" x14ac:dyDescent="0.25">
      <c r="B8" s="52" t="s">
        <v>50</v>
      </c>
      <c r="C8" s="55" cm="1">
        <f t="array" ref="C8:D8">'Annual State Budget'!F10:G10</f>
        <v>0</v>
      </c>
      <c r="D8">
        <v>0</v>
      </c>
    </row>
    <row r="10" spans="1:11" x14ac:dyDescent="0.25">
      <c r="A10" s="119" t="s">
        <v>51</v>
      </c>
      <c r="B10" s="120"/>
      <c r="C10" s="120"/>
      <c r="D10" s="120"/>
      <c r="E10" s="121"/>
      <c r="F10" s="125" t="s">
        <v>52</v>
      </c>
      <c r="G10" s="125"/>
      <c r="H10" s="125" t="s">
        <v>53</v>
      </c>
      <c r="I10" s="125"/>
    </row>
    <row r="11" spans="1:11" x14ac:dyDescent="0.25">
      <c r="A11" s="122"/>
      <c r="B11" s="123"/>
      <c r="C11" s="123"/>
      <c r="D11" s="123"/>
      <c r="E11" s="124"/>
      <c r="F11" s="125"/>
      <c r="G11" s="125"/>
      <c r="H11" s="125"/>
      <c r="I11" s="125"/>
    </row>
    <row r="12" spans="1:11" ht="15.75" x14ac:dyDescent="0.25">
      <c r="A12" s="41" t="s">
        <v>54</v>
      </c>
      <c r="B12" s="126" t="s">
        <v>55</v>
      </c>
      <c r="C12" s="126"/>
      <c r="D12" s="126"/>
      <c r="E12" s="126"/>
      <c r="F12" s="127">
        <f>'Annual State Budget'!G31</f>
        <v>0</v>
      </c>
      <c r="G12" s="128"/>
      <c r="H12" s="129"/>
      <c r="I12" s="128"/>
    </row>
    <row r="13" spans="1:11" ht="15.75" x14ac:dyDescent="0.25">
      <c r="A13" s="131" t="s">
        <v>56</v>
      </c>
      <c r="B13" s="132"/>
      <c r="C13" s="132"/>
      <c r="D13" s="132"/>
      <c r="E13" s="133"/>
      <c r="F13" s="134">
        <f>SUM(F12)</f>
        <v>0</v>
      </c>
      <c r="G13" s="135"/>
      <c r="H13" s="136"/>
      <c r="I13" s="135"/>
    </row>
    <row r="14" spans="1:11" ht="15.75" x14ac:dyDescent="0.25">
      <c r="A14" s="41" t="s">
        <v>57</v>
      </c>
      <c r="B14" s="126" t="s">
        <v>58</v>
      </c>
      <c r="C14" s="126"/>
      <c r="D14" s="126"/>
      <c r="E14" s="130"/>
      <c r="F14" s="127">
        <f>'Annual State Budget'!G44</f>
        <v>0</v>
      </c>
      <c r="G14" s="128"/>
      <c r="H14" s="129"/>
      <c r="I14" s="128"/>
      <c r="K14" s="51"/>
    </row>
    <row r="15" spans="1:11" ht="15.75" x14ac:dyDescent="0.25">
      <c r="A15" s="131" t="s">
        <v>56</v>
      </c>
      <c r="B15" s="132"/>
      <c r="C15" s="132"/>
      <c r="D15" s="132"/>
      <c r="E15" s="132"/>
      <c r="F15" s="134">
        <f>SUM(F14)</f>
        <v>0</v>
      </c>
      <c r="G15" s="135"/>
      <c r="H15" s="136"/>
      <c r="I15" s="135"/>
    </row>
    <row r="16" spans="1:11" ht="15.75" x14ac:dyDescent="0.25">
      <c r="A16" s="41" t="s">
        <v>59</v>
      </c>
      <c r="B16" s="126" t="s">
        <v>60</v>
      </c>
      <c r="C16" s="126"/>
      <c r="D16" s="126"/>
      <c r="E16" s="130"/>
      <c r="F16" s="127">
        <f>'Annual State Budget'!G56</f>
        <v>0</v>
      </c>
      <c r="G16" s="128"/>
      <c r="H16" s="129"/>
      <c r="I16" s="128"/>
    </row>
    <row r="17" spans="1:9" ht="15.75" x14ac:dyDescent="0.25">
      <c r="A17" s="131" t="s">
        <v>56</v>
      </c>
      <c r="B17" s="132"/>
      <c r="C17" s="132"/>
      <c r="D17" s="132"/>
      <c r="E17" s="132"/>
      <c r="F17" s="134">
        <f>SUM(F16)</f>
        <v>0</v>
      </c>
      <c r="G17" s="135"/>
      <c r="H17" s="136"/>
      <c r="I17" s="135"/>
    </row>
    <row r="18" spans="1:9" ht="15.75" x14ac:dyDescent="0.25">
      <c r="A18" s="41" t="s">
        <v>61</v>
      </c>
      <c r="B18" s="126" t="s">
        <v>62</v>
      </c>
      <c r="C18" s="126"/>
      <c r="D18" s="126"/>
      <c r="E18" s="130"/>
      <c r="F18" s="127">
        <f>'Annual State Budget'!G67</f>
        <v>0</v>
      </c>
      <c r="G18" s="128"/>
      <c r="H18" s="129"/>
      <c r="I18" s="128"/>
    </row>
    <row r="19" spans="1:9" ht="15.75" x14ac:dyDescent="0.25">
      <c r="A19" s="131" t="s">
        <v>56</v>
      </c>
      <c r="B19" s="132"/>
      <c r="C19" s="132"/>
      <c r="D19" s="132"/>
      <c r="E19" s="132"/>
      <c r="F19" s="134">
        <f>SUM(F18)</f>
        <v>0</v>
      </c>
      <c r="G19" s="135"/>
      <c r="H19" s="136"/>
      <c r="I19" s="135"/>
    </row>
    <row r="20" spans="1:9" ht="15.75" x14ac:dyDescent="0.25">
      <c r="A20" s="41" t="s">
        <v>63</v>
      </c>
      <c r="B20" s="126" t="s">
        <v>64</v>
      </c>
      <c r="C20" s="126"/>
      <c r="D20" s="126"/>
      <c r="E20" s="130"/>
      <c r="F20" s="127">
        <f>'Annual State Budget'!G77</f>
        <v>0</v>
      </c>
      <c r="G20" s="128"/>
      <c r="H20" s="129"/>
      <c r="I20" s="128"/>
    </row>
    <row r="21" spans="1:9" ht="15.75" x14ac:dyDescent="0.25">
      <c r="A21" s="131" t="s">
        <v>56</v>
      </c>
      <c r="B21" s="132"/>
      <c r="C21" s="132"/>
      <c r="D21" s="132"/>
      <c r="E21" s="132"/>
      <c r="F21" s="134">
        <f>SUM(F20)</f>
        <v>0</v>
      </c>
      <c r="G21" s="135"/>
      <c r="H21" s="136"/>
      <c r="I21" s="135"/>
    </row>
    <row r="22" spans="1:9" ht="15.75" x14ac:dyDescent="0.25">
      <c r="A22" s="41" t="s">
        <v>19</v>
      </c>
      <c r="B22" s="126" t="s">
        <v>65</v>
      </c>
      <c r="C22" s="126"/>
      <c r="D22" s="126"/>
      <c r="E22" s="130"/>
      <c r="F22" s="127">
        <f>'Annual State Budget'!G87</f>
        <v>0</v>
      </c>
      <c r="G22" s="128"/>
      <c r="H22" s="129"/>
      <c r="I22" s="128"/>
    </row>
    <row r="23" spans="1:9" ht="15.75" x14ac:dyDescent="0.25">
      <c r="A23" s="131" t="s">
        <v>56</v>
      </c>
      <c r="B23" s="132"/>
      <c r="C23" s="132"/>
      <c r="D23" s="132"/>
      <c r="E23" s="133"/>
      <c r="F23" s="134">
        <f>SUM(F22)</f>
        <v>0</v>
      </c>
      <c r="G23" s="135"/>
      <c r="H23" s="136"/>
      <c r="I23" s="135"/>
    </row>
    <row r="24" spans="1:9" ht="15.75" x14ac:dyDescent="0.25">
      <c r="A24" s="137" t="s">
        <v>66</v>
      </c>
      <c r="B24" s="138"/>
      <c r="C24" s="138"/>
      <c r="D24" s="138"/>
      <c r="E24" s="139"/>
      <c r="F24" s="140">
        <f>SUM(F23,F21,F19,F17,F15,F13)</f>
        <v>0</v>
      </c>
      <c r="G24" s="141"/>
      <c r="H24" s="141">
        <f>SUM(H13,H15,H17,H19,H21,H23,)</f>
        <v>0</v>
      </c>
      <c r="I24" s="141"/>
    </row>
  </sheetData>
  <protectedRanges>
    <protectedRange password="CB1D" sqref="H16:I16 H12:I12 H20:I20 H14:I14 H18:I18 H22:I22" name="approvedamounts"/>
  </protectedRanges>
  <mergeCells count="42">
    <mergeCell ref="A23:E23"/>
    <mergeCell ref="F23:G23"/>
    <mergeCell ref="H23:I23"/>
    <mergeCell ref="A24:E24"/>
    <mergeCell ref="F24:G24"/>
    <mergeCell ref="H24:I24"/>
    <mergeCell ref="B22:E22"/>
    <mergeCell ref="F22:G22"/>
    <mergeCell ref="H22:I22"/>
    <mergeCell ref="A21:E21"/>
    <mergeCell ref="F21:G21"/>
    <mergeCell ref="H21:I21"/>
    <mergeCell ref="B20:E20"/>
    <mergeCell ref="F20:G20"/>
    <mergeCell ref="H20:I20"/>
    <mergeCell ref="A19:E19"/>
    <mergeCell ref="F19:G19"/>
    <mergeCell ref="H19:I19"/>
    <mergeCell ref="B18:E18"/>
    <mergeCell ref="F18:G18"/>
    <mergeCell ref="H18:I18"/>
    <mergeCell ref="A17:E17"/>
    <mergeCell ref="F17:G17"/>
    <mergeCell ref="H17:I17"/>
    <mergeCell ref="B16:E16"/>
    <mergeCell ref="F16:G16"/>
    <mergeCell ref="H16:I16"/>
    <mergeCell ref="A15:E15"/>
    <mergeCell ref="F15:G15"/>
    <mergeCell ref="H15:I15"/>
    <mergeCell ref="B14:E14"/>
    <mergeCell ref="F14:G14"/>
    <mergeCell ref="H14:I14"/>
    <mergeCell ref="A13:E13"/>
    <mergeCell ref="F13:G13"/>
    <mergeCell ref="H13:I13"/>
    <mergeCell ref="A10:E11"/>
    <mergeCell ref="F10:G11"/>
    <mergeCell ref="H10:I11"/>
    <mergeCell ref="B12:E12"/>
    <mergeCell ref="F12:G12"/>
    <mergeCell ref="H12:I12"/>
  </mergeCells>
  <conditionalFormatting sqref="H12:I24">
    <cfRule type="expression" dxfId="3" priority="1" stopIfTrue="1">
      <formula>IF(ROUND(H12,2)=ROUND(F12,2),FALSE,TRUE)</formula>
    </cfRule>
  </conditionalFormatting>
  <dataValidations count="1">
    <dataValidation type="decimal" operator="lessThanOrEqual" allowBlank="1" showInputMessage="1" showErrorMessage="1" sqref="F24" xr:uid="{47D0043D-0F0D-4DD1-A51A-F0DF2297855F}">
      <formula1>E6</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987F2-05ED-4BDC-B188-483D046F2957}">
  <dimension ref="A4:P55"/>
  <sheetViews>
    <sheetView topLeftCell="A6" workbookViewId="0">
      <selection activeCell="O19" sqref="O19"/>
    </sheetView>
  </sheetViews>
  <sheetFormatPr defaultRowHeight="15" x14ac:dyDescent="0.25"/>
  <sheetData>
    <row r="4" spans="1:16" ht="15.75" x14ac:dyDescent="0.25">
      <c r="A4" s="42"/>
      <c r="B4" s="148" t="s">
        <v>67</v>
      </c>
      <c r="C4" s="148"/>
      <c r="D4" s="148"/>
      <c r="E4" s="148"/>
      <c r="F4" s="148"/>
      <c r="G4" s="148"/>
      <c r="H4" s="148"/>
      <c r="I4" s="148"/>
      <c r="J4" s="148"/>
      <c r="K4" s="148"/>
      <c r="L4" s="148"/>
      <c r="M4" s="148"/>
      <c r="N4" s="148"/>
      <c r="O4" s="148"/>
      <c r="P4" s="148"/>
    </row>
    <row r="5" spans="1:16" x14ac:dyDescent="0.25">
      <c r="A5" s="43" t="s">
        <v>68</v>
      </c>
      <c r="B5" s="43"/>
      <c r="C5" s="43"/>
      <c r="D5" s="43"/>
      <c r="E5" s="43"/>
      <c r="F5" s="43"/>
      <c r="G5" s="43"/>
      <c r="H5" s="43"/>
      <c r="I5" s="43"/>
      <c r="J5" s="43"/>
      <c r="K5" s="43"/>
      <c r="L5" s="43"/>
      <c r="M5" s="43"/>
      <c r="N5" s="43"/>
      <c r="O5" s="43"/>
      <c r="P5" s="43"/>
    </row>
    <row r="6" spans="1:16" ht="18.75" x14ac:dyDescent="0.3">
      <c r="A6" s="43"/>
      <c r="B6" s="149" t="s">
        <v>69</v>
      </c>
      <c r="C6" s="149"/>
      <c r="D6" s="149"/>
      <c r="E6" s="149"/>
      <c r="F6" s="149"/>
      <c r="G6" s="149"/>
      <c r="H6" s="149"/>
      <c r="I6" s="149"/>
      <c r="J6" s="43"/>
      <c r="K6" s="43"/>
      <c r="L6" s="43"/>
      <c r="M6" s="43"/>
      <c r="N6" s="43"/>
      <c r="O6" s="43"/>
      <c r="P6" s="43"/>
    </row>
    <row r="7" spans="1:16" ht="15.75" x14ac:dyDescent="0.25">
      <c r="A7" s="43"/>
      <c r="B7" s="44" t="s">
        <v>70</v>
      </c>
      <c r="C7" s="45"/>
      <c r="D7" s="45"/>
      <c r="E7" s="45"/>
      <c r="F7" s="45"/>
      <c r="G7" s="45"/>
      <c r="H7" s="45"/>
      <c r="I7" s="45"/>
      <c r="J7" s="45"/>
      <c r="K7" s="45"/>
      <c r="L7" s="45"/>
      <c r="M7" s="45"/>
      <c r="N7" s="45"/>
      <c r="O7" s="45"/>
      <c r="P7" s="45"/>
    </row>
    <row r="8" spans="1:16" ht="15.75" x14ac:dyDescent="0.25">
      <c r="A8" s="43"/>
      <c r="B8" s="44"/>
      <c r="C8" s="150" t="s">
        <v>71</v>
      </c>
      <c r="D8" s="150"/>
      <c r="E8" s="150"/>
      <c r="F8" s="150"/>
      <c r="G8" s="150"/>
      <c r="H8" s="150"/>
      <c r="I8" s="150"/>
      <c r="J8" s="150"/>
      <c r="K8" s="150"/>
      <c r="L8" s="150"/>
      <c r="M8" s="150"/>
      <c r="N8" s="150"/>
      <c r="O8" s="150"/>
      <c r="P8" s="45"/>
    </row>
    <row r="9" spans="1:16" ht="15.75" x14ac:dyDescent="0.25">
      <c r="A9" s="43"/>
      <c r="B9" s="44"/>
      <c r="C9" s="150" t="s">
        <v>72</v>
      </c>
      <c r="D9" s="150"/>
      <c r="E9" s="150"/>
      <c r="F9" s="150"/>
      <c r="G9" s="150"/>
      <c r="H9" s="150"/>
      <c r="I9" s="150"/>
      <c r="J9" s="150"/>
      <c r="K9" s="150"/>
      <c r="L9" s="150"/>
      <c r="M9" s="150"/>
      <c r="N9" s="150"/>
      <c r="O9" s="150"/>
      <c r="P9" s="45"/>
    </row>
    <row r="10" spans="1:16" ht="15.75" x14ac:dyDescent="0.25">
      <c r="A10" s="43"/>
      <c r="B10" s="44"/>
      <c r="C10" s="150" t="s">
        <v>73</v>
      </c>
      <c r="D10" s="150"/>
      <c r="E10" s="150"/>
      <c r="F10" s="150"/>
      <c r="G10" s="150"/>
      <c r="H10" s="150"/>
      <c r="I10" s="150"/>
      <c r="J10" s="150"/>
      <c r="K10" s="150"/>
      <c r="L10" s="150"/>
      <c r="M10" s="150"/>
      <c r="N10" s="150"/>
      <c r="O10" s="150"/>
      <c r="P10" s="45"/>
    </row>
    <row r="11" spans="1:16" ht="15.75" x14ac:dyDescent="0.25">
      <c r="A11" s="43"/>
      <c r="B11" s="44"/>
      <c r="C11" s="45"/>
      <c r="D11" s="45"/>
      <c r="E11" s="45"/>
      <c r="F11" s="45"/>
      <c r="G11" s="45"/>
      <c r="H11" s="45"/>
      <c r="I11" s="45"/>
      <c r="J11" s="45"/>
      <c r="K11" s="45"/>
      <c r="L11" s="45"/>
      <c r="M11" s="45"/>
      <c r="N11" s="45"/>
      <c r="O11" s="45"/>
      <c r="P11" s="45"/>
    </row>
    <row r="12" spans="1:16" ht="15.75" x14ac:dyDescent="0.25">
      <c r="A12" s="43"/>
      <c r="B12" s="45"/>
      <c r="C12" s="151" t="s">
        <v>74</v>
      </c>
      <c r="D12" s="152"/>
      <c r="E12" s="152"/>
      <c r="F12" s="152"/>
      <c r="G12" s="153"/>
      <c r="H12" s="153"/>
      <c r="I12" s="153"/>
      <c r="J12" s="154"/>
      <c r="K12" s="45"/>
      <c r="L12" s="45"/>
      <c r="M12" s="45"/>
      <c r="N12" s="45"/>
      <c r="O12" s="45"/>
      <c r="P12" s="45"/>
    </row>
    <row r="13" spans="1:16" ht="15.75" x14ac:dyDescent="0.25">
      <c r="A13" s="43"/>
      <c r="B13" s="45"/>
      <c r="C13" s="142" t="s">
        <v>75</v>
      </c>
      <c r="D13" s="143"/>
      <c r="E13" s="143"/>
      <c r="F13" s="143"/>
      <c r="G13" s="144">
        <v>0</v>
      </c>
      <c r="H13" s="144"/>
      <c r="I13" s="144"/>
      <c r="J13" s="145"/>
      <c r="K13" s="47" t="str">
        <f>IF(G12="","","Save this file in the appropriate folder as:")</f>
        <v/>
      </c>
      <c r="L13" s="45"/>
      <c r="M13" s="45"/>
      <c r="N13" s="45"/>
      <c r="O13" s="45"/>
      <c r="P13" s="45"/>
    </row>
    <row r="14" spans="1:16" ht="15.75" x14ac:dyDescent="0.25">
      <c r="A14" s="43"/>
      <c r="B14" s="45"/>
      <c r="C14" s="142" t="s">
        <v>76</v>
      </c>
      <c r="D14" s="143"/>
      <c r="E14" s="143"/>
      <c r="F14" s="143"/>
      <c r="G14" s="144">
        <v>0</v>
      </c>
      <c r="H14" s="144"/>
      <c r="I14" s="144"/>
      <c r="J14" s="145"/>
      <c r="K14" s="48" t="str">
        <f>IF(G12="","",[1]Income!F10 &amp; "_FDCH Admin Budget FY2014_rev" &amp; G13 &amp; "-step" &amp; G14)</f>
        <v/>
      </c>
      <c r="L14" s="45"/>
      <c r="M14" s="45"/>
      <c r="N14" s="45"/>
      <c r="O14" s="45"/>
      <c r="P14" s="45"/>
    </row>
    <row r="15" spans="1:16" ht="15.75" x14ac:dyDescent="0.25">
      <c r="A15" s="43"/>
      <c r="B15" s="45"/>
      <c r="C15" s="142" t="s">
        <v>77</v>
      </c>
      <c r="D15" s="143"/>
      <c r="E15" s="143"/>
      <c r="F15" s="143"/>
      <c r="G15" s="146"/>
      <c r="H15" s="146"/>
      <c r="I15" s="146"/>
      <c r="J15" s="147"/>
      <c r="K15" s="45"/>
      <c r="L15" s="45"/>
      <c r="M15" s="45"/>
      <c r="N15" s="45"/>
      <c r="O15" s="45"/>
      <c r="P15" s="45"/>
    </row>
    <row r="16" spans="1:16" ht="15.75" x14ac:dyDescent="0.25">
      <c r="A16" s="43"/>
      <c r="B16" s="45"/>
      <c r="C16" s="168" t="s">
        <v>78</v>
      </c>
      <c r="D16" s="169"/>
      <c r="E16" s="169"/>
      <c r="F16" s="169"/>
      <c r="G16" s="146"/>
      <c r="H16" s="146"/>
      <c r="I16" s="146"/>
      <c r="J16" s="147"/>
      <c r="K16" s="45"/>
      <c r="L16" s="45"/>
      <c r="M16" s="45"/>
      <c r="N16" s="45"/>
      <c r="O16" s="45"/>
      <c r="P16" s="45"/>
    </row>
    <row r="17" spans="1:16" ht="15.75" x14ac:dyDescent="0.25">
      <c r="A17" s="43"/>
      <c r="B17" s="45"/>
      <c r="C17" s="142" t="s">
        <v>79</v>
      </c>
      <c r="D17" s="143"/>
      <c r="E17" s="143"/>
      <c r="F17" s="143"/>
      <c r="J17" s="40"/>
      <c r="K17" s="45"/>
      <c r="L17" s="45"/>
      <c r="M17" s="45"/>
      <c r="N17" s="45"/>
      <c r="O17" s="45"/>
      <c r="P17" s="45"/>
    </row>
    <row r="18" spans="1:16" ht="15.75" x14ac:dyDescent="0.25">
      <c r="A18" s="43"/>
      <c r="B18" s="45"/>
      <c r="C18" s="142" t="s">
        <v>80</v>
      </c>
      <c r="D18" s="143"/>
      <c r="E18" s="143"/>
      <c r="F18" s="143"/>
      <c r="G18" s="146"/>
      <c r="H18" s="146"/>
      <c r="I18" s="146"/>
      <c r="J18" s="147"/>
      <c r="K18" s="45"/>
      <c r="L18" s="45"/>
      <c r="M18" s="45"/>
      <c r="N18" s="45"/>
      <c r="O18" s="45"/>
      <c r="P18" s="45"/>
    </row>
    <row r="19" spans="1:16" ht="15.75" x14ac:dyDescent="0.25">
      <c r="A19" s="43"/>
      <c r="B19" s="45"/>
      <c r="C19" s="155" t="s">
        <v>70</v>
      </c>
      <c r="D19" s="156"/>
      <c r="E19" s="156"/>
      <c r="F19" s="156"/>
      <c r="G19" s="157" t="str">
        <f>IF(G18="",IF(G16="","",IF(G16="Approved","Manager Approval Required",G16)),G18)</f>
        <v/>
      </c>
      <c r="H19" s="157"/>
      <c r="I19" s="157"/>
      <c r="J19" s="158"/>
      <c r="K19" s="45"/>
      <c r="L19" s="45"/>
      <c r="M19" s="45"/>
      <c r="N19" s="45"/>
      <c r="O19" s="45"/>
      <c r="P19" s="45"/>
    </row>
    <row r="20" spans="1:16" ht="15.75" x14ac:dyDescent="0.25">
      <c r="A20" s="43"/>
      <c r="B20" s="45"/>
      <c r="C20" s="45"/>
      <c r="D20" s="45"/>
      <c r="E20" s="45"/>
      <c r="F20" s="45"/>
      <c r="G20" s="45"/>
      <c r="H20" s="45"/>
      <c r="I20" s="45"/>
      <c r="J20" s="45"/>
      <c r="K20" s="45"/>
      <c r="L20" s="45"/>
      <c r="M20" s="45"/>
      <c r="N20" s="45"/>
      <c r="O20" s="45"/>
      <c r="P20" s="45"/>
    </row>
    <row r="21" spans="1:16" ht="15.75" x14ac:dyDescent="0.25">
      <c r="A21" s="43"/>
      <c r="B21" s="159" t="s">
        <v>81</v>
      </c>
      <c r="C21" s="159"/>
      <c r="D21" s="159"/>
      <c r="E21" s="159"/>
      <c r="F21" s="159"/>
      <c r="G21" s="159"/>
      <c r="H21" s="159"/>
      <c r="I21" s="159"/>
      <c r="J21" s="45"/>
      <c r="K21" s="45"/>
      <c r="L21" s="45"/>
      <c r="M21" s="45"/>
      <c r="N21" s="45"/>
      <c r="O21" s="45"/>
      <c r="P21" s="45"/>
    </row>
    <row r="22" spans="1:16" x14ac:dyDescent="0.25">
      <c r="A22" s="46"/>
      <c r="B22" s="46"/>
      <c r="C22" s="46" t="s">
        <v>82</v>
      </c>
      <c r="D22" s="46"/>
      <c r="E22" s="46"/>
      <c r="F22" s="46"/>
      <c r="G22" s="46"/>
      <c r="H22" s="46"/>
      <c r="I22" s="46"/>
      <c r="J22" s="46"/>
      <c r="K22" s="46"/>
      <c r="L22" s="46"/>
      <c r="M22" s="46"/>
      <c r="N22" s="46"/>
      <c r="O22" s="46"/>
      <c r="P22" s="46"/>
    </row>
    <row r="23" spans="1:16" x14ac:dyDescent="0.25">
      <c r="A23" s="46"/>
      <c r="B23" s="46"/>
      <c r="C23" s="46" t="s">
        <v>83</v>
      </c>
      <c r="D23" s="46"/>
      <c r="E23" s="46"/>
      <c r="F23" s="46"/>
      <c r="G23" s="46"/>
      <c r="H23" s="46"/>
      <c r="I23" s="46"/>
      <c r="J23" s="46"/>
      <c r="K23" s="46"/>
      <c r="L23" s="46"/>
      <c r="M23" s="46"/>
      <c r="N23" s="46"/>
      <c r="O23" s="46"/>
      <c r="P23" s="46"/>
    </row>
    <row r="24" spans="1:16" ht="15.75" x14ac:dyDescent="0.25">
      <c r="A24" s="43"/>
      <c r="B24" s="44"/>
      <c r="C24" s="44"/>
      <c r="D24" s="44"/>
      <c r="E24" s="44"/>
      <c r="F24" s="44"/>
      <c r="G24" s="44"/>
      <c r="H24" s="44"/>
      <c r="I24" s="44"/>
      <c r="J24" s="45"/>
      <c r="K24" s="45"/>
      <c r="L24" s="45"/>
      <c r="M24" s="45"/>
      <c r="N24" s="45"/>
      <c r="O24" s="45"/>
      <c r="P24" s="45"/>
    </row>
    <row r="25" spans="1:16" ht="35.25" customHeight="1" x14ac:dyDescent="0.25">
      <c r="A25" s="43"/>
      <c r="B25" s="45"/>
      <c r="C25" s="160" t="s">
        <v>84</v>
      </c>
      <c r="D25" s="161"/>
      <c r="E25" s="162" t="s">
        <v>97</v>
      </c>
      <c r="F25" s="162"/>
      <c r="G25" s="163"/>
      <c r="H25" s="45"/>
      <c r="I25" s="45"/>
      <c r="J25" s="45"/>
      <c r="K25" s="45"/>
      <c r="L25" s="45"/>
      <c r="M25" s="45"/>
      <c r="N25" s="45"/>
      <c r="O25" s="45"/>
      <c r="P25" s="45"/>
    </row>
    <row r="26" spans="1:16" ht="15.75" x14ac:dyDescent="0.25">
      <c r="A26" s="43"/>
      <c r="B26" s="45"/>
      <c r="C26" s="164" t="s">
        <v>85</v>
      </c>
      <c r="D26" s="165"/>
      <c r="E26" s="166"/>
      <c r="F26" s="166"/>
      <c r="G26" s="167"/>
      <c r="H26" s="46"/>
      <c r="I26" s="45"/>
      <c r="J26" s="45"/>
      <c r="K26" s="45"/>
      <c r="L26" s="45"/>
      <c r="M26" s="45"/>
      <c r="N26" s="45"/>
      <c r="O26" s="45"/>
      <c r="P26" s="45"/>
    </row>
    <row r="27" spans="1:16" ht="15.75" x14ac:dyDescent="0.25">
      <c r="A27" s="43"/>
      <c r="B27" s="45"/>
      <c r="C27" s="164" t="s">
        <v>86</v>
      </c>
      <c r="D27" s="165"/>
      <c r="E27" s="166"/>
      <c r="F27" s="166"/>
      <c r="G27" s="167"/>
      <c r="H27" s="45"/>
      <c r="I27" s="45"/>
      <c r="J27" s="45"/>
      <c r="K27" s="45"/>
      <c r="L27" s="45"/>
      <c r="M27" s="45"/>
      <c r="N27" s="45"/>
      <c r="O27" s="45"/>
      <c r="P27" s="45"/>
    </row>
    <row r="28" spans="1:16" ht="15.75" x14ac:dyDescent="0.25">
      <c r="A28" s="43"/>
      <c r="B28" s="45"/>
      <c r="C28" s="164"/>
      <c r="D28" s="165"/>
      <c r="E28" s="166"/>
      <c r="F28" s="166"/>
      <c r="G28" s="167"/>
      <c r="H28" s="45"/>
      <c r="I28" s="45"/>
      <c r="J28" s="45"/>
      <c r="K28" s="45"/>
      <c r="L28" s="45"/>
      <c r="M28" s="45"/>
      <c r="N28" s="45"/>
      <c r="O28" s="45"/>
      <c r="P28" s="45"/>
    </row>
    <row r="29" spans="1:16" ht="15.75" x14ac:dyDescent="0.25">
      <c r="A29" s="43"/>
      <c r="B29" s="45"/>
      <c r="C29" s="164"/>
      <c r="D29" s="165"/>
      <c r="E29" s="166"/>
      <c r="F29" s="166"/>
      <c r="G29" s="167"/>
      <c r="H29" s="45"/>
      <c r="I29" s="45"/>
      <c r="J29" s="45"/>
      <c r="K29" s="45"/>
      <c r="L29" s="45"/>
      <c r="M29" s="45"/>
      <c r="N29" s="45"/>
      <c r="O29" s="45"/>
      <c r="P29" s="45"/>
    </row>
    <row r="30" spans="1:16" ht="15.75" x14ac:dyDescent="0.25">
      <c r="A30" s="43"/>
      <c r="B30" s="45"/>
      <c r="C30" s="164"/>
      <c r="D30" s="165"/>
      <c r="E30" s="166"/>
      <c r="F30" s="166"/>
      <c r="G30" s="167"/>
      <c r="H30" s="45"/>
      <c r="I30" s="45"/>
      <c r="J30" s="45"/>
      <c r="K30" s="45"/>
      <c r="L30" s="45"/>
      <c r="M30" s="45"/>
      <c r="N30" s="45"/>
      <c r="O30" s="45"/>
      <c r="P30" s="45"/>
    </row>
    <row r="31" spans="1:16" ht="15.75" x14ac:dyDescent="0.25">
      <c r="A31" s="43"/>
      <c r="B31" s="45"/>
      <c r="C31" s="164"/>
      <c r="D31" s="165"/>
      <c r="E31" s="166"/>
      <c r="F31" s="166"/>
      <c r="G31" s="167"/>
      <c r="H31" s="45"/>
      <c r="I31" s="45"/>
      <c r="J31" s="45"/>
      <c r="K31" s="45"/>
      <c r="L31" s="45"/>
      <c r="M31" s="45"/>
      <c r="N31" s="45"/>
      <c r="O31" s="45"/>
      <c r="P31" s="45"/>
    </row>
    <row r="32" spans="1:16" ht="15.75" x14ac:dyDescent="0.25">
      <c r="A32" s="43"/>
      <c r="B32" s="45"/>
      <c r="C32" s="164"/>
      <c r="D32" s="165"/>
      <c r="E32" s="166"/>
      <c r="F32" s="166"/>
      <c r="G32" s="167"/>
      <c r="H32" s="45"/>
      <c r="I32" s="45"/>
      <c r="J32" s="45"/>
      <c r="K32" s="45"/>
      <c r="L32" s="45"/>
      <c r="M32" s="45"/>
      <c r="N32" s="45"/>
      <c r="O32" s="45"/>
      <c r="P32" s="45"/>
    </row>
    <row r="33" spans="1:16" ht="15.75" x14ac:dyDescent="0.25">
      <c r="A33" s="43"/>
      <c r="B33" s="45"/>
      <c r="C33" s="164"/>
      <c r="D33" s="165"/>
      <c r="E33" s="166"/>
      <c r="F33" s="166"/>
      <c r="G33" s="167"/>
      <c r="H33" s="45"/>
      <c r="I33" s="45"/>
      <c r="J33" s="45"/>
      <c r="K33" s="45"/>
      <c r="L33" s="45"/>
      <c r="M33" s="45"/>
      <c r="N33" s="45"/>
      <c r="O33" s="45"/>
      <c r="P33" s="45"/>
    </row>
    <row r="34" spans="1:16" ht="15.75" x14ac:dyDescent="0.25">
      <c r="A34" s="43"/>
      <c r="B34" s="45"/>
      <c r="C34" s="164"/>
      <c r="D34" s="165"/>
      <c r="E34" s="166"/>
      <c r="F34" s="166"/>
      <c r="G34" s="167"/>
      <c r="H34" s="45"/>
      <c r="I34" s="45"/>
      <c r="J34" s="45"/>
      <c r="K34" s="45"/>
      <c r="L34" s="45"/>
      <c r="M34" s="45"/>
      <c r="N34" s="45"/>
      <c r="O34" s="45"/>
      <c r="P34" s="45"/>
    </row>
    <row r="35" spans="1:16" ht="15.75" x14ac:dyDescent="0.25">
      <c r="A35" s="43"/>
      <c r="B35" s="45"/>
      <c r="C35" s="164"/>
      <c r="D35" s="165"/>
      <c r="E35" s="166"/>
      <c r="F35" s="166"/>
      <c r="G35" s="167"/>
      <c r="H35" s="45"/>
      <c r="I35" s="45"/>
      <c r="J35" s="45"/>
      <c r="K35" s="45"/>
      <c r="L35" s="45"/>
      <c r="M35" s="45"/>
      <c r="N35" s="45"/>
      <c r="O35" s="45"/>
      <c r="P35" s="45"/>
    </row>
    <row r="36" spans="1:16" ht="15.75" x14ac:dyDescent="0.25">
      <c r="A36" s="43"/>
      <c r="B36" s="45"/>
      <c r="C36" s="164"/>
      <c r="D36" s="165"/>
      <c r="E36" s="166"/>
      <c r="F36" s="166"/>
      <c r="G36" s="167"/>
      <c r="H36" s="45"/>
      <c r="I36" s="45"/>
      <c r="J36" s="45"/>
      <c r="K36" s="45"/>
      <c r="L36" s="45"/>
      <c r="M36" s="45"/>
      <c r="N36" s="45"/>
      <c r="O36" s="45"/>
      <c r="P36" s="45"/>
    </row>
    <row r="37" spans="1:16" ht="15.75" x14ac:dyDescent="0.25">
      <c r="A37" s="43"/>
      <c r="B37" s="45"/>
      <c r="C37" s="164"/>
      <c r="D37" s="165"/>
      <c r="E37" s="166"/>
      <c r="F37" s="166"/>
      <c r="G37" s="167"/>
      <c r="H37" s="45"/>
      <c r="I37" s="45"/>
      <c r="J37" s="45"/>
      <c r="K37" s="45"/>
      <c r="L37" s="45"/>
      <c r="M37" s="45"/>
      <c r="N37" s="45"/>
      <c r="O37" s="45"/>
      <c r="P37" s="45"/>
    </row>
    <row r="38" spans="1:16" ht="15.75" x14ac:dyDescent="0.25">
      <c r="A38" s="43"/>
      <c r="B38" s="45"/>
      <c r="C38" s="164"/>
      <c r="D38" s="165"/>
      <c r="E38" s="166"/>
      <c r="F38" s="166"/>
      <c r="G38" s="167"/>
      <c r="H38" s="45"/>
      <c r="I38" s="45"/>
      <c r="J38" s="45"/>
      <c r="K38" s="45"/>
      <c r="L38" s="45"/>
      <c r="M38" s="45"/>
      <c r="N38" s="45"/>
      <c r="O38" s="45"/>
      <c r="P38" s="45"/>
    </row>
    <row r="39" spans="1:16" ht="15.75" x14ac:dyDescent="0.25">
      <c r="A39" s="43"/>
      <c r="B39" s="45"/>
      <c r="C39" s="164"/>
      <c r="D39" s="165"/>
      <c r="E39" s="166"/>
      <c r="F39" s="166"/>
      <c r="G39" s="167"/>
      <c r="H39" s="45"/>
      <c r="I39" s="45"/>
      <c r="J39" s="45"/>
      <c r="K39" s="45"/>
      <c r="L39" s="45"/>
      <c r="M39" s="45"/>
      <c r="N39" s="45"/>
      <c r="O39" s="45"/>
      <c r="P39" s="45"/>
    </row>
    <row r="40" spans="1:16" ht="15.75" x14ac:dyDescent="0.25">
      <c r="A40" s="43"/>
      <c r="B40" s="45"/>
      <c r="C40" s="164"/>
      <c r="D40" s="165"/>
      <c r="E40" s="166"/>
      <c r="F40" s="166"/>
      <c r="G40" s="167"/>
      <c r="H40" s="45"/>
      <c r="I40" s="45"/>
      <c r="J40" s="45"/>
      <c r="K40" s="45"/>
      <c r="L40" s="45"/>
      <c r="M40" s="45"/>
      <c r="N40" s="45"/>
      <c r="O40" s="45"/>
      <c r="P40" s="45"/>
    </row>
    <row r="41" spans="1:16" ht="15.75" x14ac:dyDescent="0.25">
      <c r="A41" s="43"/>
      <c r="B41" s="45"/>
      <c r="C41" s="164"/>
      <c r="D41" s="165"/>
      <c r="E41" s="166"/>
      <c r="F41" s="166"/>
      <c r="G41" s="167"/>
      <c r="H41" s="45"/>
      <c r="I41" s="45"/>
      <c r="J41" s="45"/>
      <c r="K41" s="45"/>
      <c r="L41" s="45"/>
      <c r="M41" s="45"/>
      <c r="N41" s="45"/>
      <c r="O41" s="45"/>
      <c r="P41" s="45"/>
    </row>
    <row r="42" spans="1:16" ht="15.75" x14ac:dyDescent="0.25">
      <c r="A42" s="43"/>
      <c r="B42" s="45"/>
      <c r="C42" s="164"/>
      <c r="D42" s="165"/>
      <c r="E42" s="166"/>
      <c r="F42" s="166"/>
      <c r="G42" s="167"/>
      <c r="H42" s="45"/>
      <c r="I42" s="45"/>
      <c r="J42" s="45"/>
      <c r="K42" s="45"/>
      <c r="L42" s="45"/>
      <c r="M42" s="45"/>
      <c r="N42" s="45"/>
      <c r="O42" s="45"/>
      <c r="P42" s="45"/>
    </row>
    <row r="43" spans="1:16" ht="15.75" x14ac:dyDescent="0.25">
      <c r="A43" s="43"/>
      <c r="B43" s="45"/>
      <c r="C43" s="164"/>
      <c r="D43" s="165"/>
      <c r="E43" s="166"/>
      <c r="F43" s="166"/>
      <c r="G43" s="167"/>
      <c r="H43" s="45"/>
      <c r="I43" s="45"/>
      <c r="J43" s="45"/>
      <c r="K43" s="45"/>
      <c r="L43" s="45"/>
      <c r="M43" s="45"/>
      <c r="N43" s="45"/>
      <c r="O43" s="45"/>
      <c r="P43" s="45"/>
    </row>
    <row r="44" spans="1:16" ht="15.75" x14ac:dyDescent="0.25">
      <c r="A44" s="43"/>
      <c r="B44" s="45"/>
      <c r="C44" s="164"/>
      <c r="D44" s="165"/>
      <c r="E44" s="166"/>
      <c r="F44" s="166"/>
      <c r="G44" s="167"/>
      <c r="H44" s="45"/>
      <c r="I44" s="45"/>
      <c r="J44" s="45"/>
      <c r="K44" s="45"/>
      <c r="L44" s="45"/>
      <c r="M44" s="45"/>
      <c r="N44" s="45"/>
      <c r="O44" s="45"/>
      <c r="P44" s="45"/>
    </row>
    <row r="45" spans="1:16" ht="15.75" x14ac:dyDescent="0.25">
      <c r="A45" s="43"/>
      <c r="B45" s="45"/>
      <c r="C45" s="164"/>
      <c r="D45" s="165"/>
      <c r="E45" s="166"/>
      <c r="F45" s="166"/>
      <c r="G45" s="167"/>
      <c r="H45" s="45"/>
      <c r="I45" s="45"/>
      <c r="J45" s="45"/>
      <c r="K45" s="45"/>
      <c r="L45" s="45"/>
      <c r="M45" s="45"/>
      <c r="N45" s="45"/>
      <c r="O45" s="45"/>
      <c r="P45" s="45"/>
    </row>
    <row r="46" spans="1:16" ht="15.75" x14ac:dyDescent="0.25">
      <c r="A46" s="43"/>
      <c r="B46" s="45"/>
      <c r="C46" s="164"/>
      <c r="D46" s="165"/>
      <c r="E46" s="166"/>
      <c r="F46" s="166"/>
      <c r="G46" s="167"/>
      <c r="H46" s="45"/>
      <c r="I46" s="45"/>
      <c r="J46" s="45"/>
      <c r="K46" s="45"/>
      <c r="L46" s="45"/>
      <c r="M46" s="45"/>
      <c r="N46" s="45"/>
      <c r="O46" s="45"/>
      <c r="P46" s="45"/>
    </row>
    <row r="47" spans="1:16" ht="15.75" x14ac:dyDescent="0.25">
      <c r="A47" s="43"/>
      <c r="B47" s="45"/>
      <c r="C47" s="164"/>
      <c r="D47" s="165"/>
      <c r="E47" s="166"/>
      <c r="F47" s="166"/>
      <c r="G47" s="167"/>
      <c r="H47" s="45"/>
      <c r="I47" s="45"/>
      <c r="J47" s="45"/>
      <c r="K47" s="45"/>
      <c r="L47" s="45"/>
      <c r="M47" s="45"/>
      <c r="N47" s="45"/>
      <c r="O47" s="45"/>
      <c r="P47" s="45"/>
    </row>
    <row r="48" spans="1:16" ht="15.75" x14ac:dyDescent="0.25">
      <c r="A48" s="43"/>
      <c r="B48" s="45"/>
      <c r="C48" s="164"/>
      <c r="D48" s="165"/>
      <c r="E48" s="166"/>
      <c r="F48" s="166"/>
      <c r="G48" s="167"/>
      <c r="H48" s="45"/>
      <c r="I48" s="45"/>
      <c r="J48" s="45"/>
      <c r="K48" s="45"/>
      <c r="L48" s="45"/>
      <c r="M48" s="45"/>
      <c r="N48" s="45"/>
      <c r="O48" s="45"/>
      <c r="P48" s="45"/>
    </row>
    <row r="49" spans="1:16" ht="15.75" x14ac:dyDescent="0.25">
      <c r="A49" s="43"/>
      <c r="B49" s="45"/>
      <c r="C49" s="164"/>
      <c r="D49" s="165"/>
      <c r="E49" s="166"/>
      <c r="F49" s="166"/>
      <c r="G49" s="167"/>
      <c r="H49" s="45"/>
      <c r="I49" s="45"/>
      <c r="J49" s="45"/>
      <c r="K49" s="45"/>
      <c r="L49" s="45"/>
      <c r="M49" s="45"/>
      <c r="N49" s="45"/>
      <c r="O49" s="45"/>
      <c r="P49" s="45"/>
    </row>
    <row r="50" spans="1:16" ht="15.75" x14ac:dyDescent="0.25">
      <c r="A50" s="43"/>
      <c r="B50" s="45"/>
      <c r="C50" s="164"/>
      <c r="D50" s="165"/>
      <c r="E50" s="166"/>
      <c r="F50" s="166"/>
      <c r="G50" s="167"/>
      <c r="H50" s="45"/>
      <c r="I50" s="45"/>
      <c r="J50" s="45"/>
      <c r="K50" s="45"/>
      <c r="L50" s="45"/>
      <c r="M50" s="45"/>
      <c r="N50" s="45"/>
      <c r="O50" s="45"/>
      <c r="P50" s="45"/>
    </row>
    <row r="51" spans="1:16" ht="15.75" x14ac:dyDescent="0.25">
      <c r="A51" s="43"/>
      <c r="B51" s="45"/>
      <c r="C51" s="164"/>
      <c r="D51" s="165"/>
      <c r="E51" s="166"/>
      <c r="F51" s="166"/>
      <c r="G51" s="167"/>
      <c r="H51" s="45"/>
      <c r="I51" s="45"/>
      <c r="J51" s="45"/>
      <c r="K51" s="45"/>
      <c r="L51" s="45"/>
      <c r="M51" s="45"/>
      <c r="N51" s="45"/>
      <c r="O51" s="45"/>
      <c r="P51" s="45"/>
    </row>
    <row r="52" spans="1:16" ht="15.75" x14ac:dyDescent="0.25">
      <c r="A52" s="43"/>
      <c r="B52" s="45"/>
      <c r="C52" s="164"/>
      <c r="D52" s="165"/>
      <c r="E52" s="166"/>
      <c r="F52" s="166"/>
      <c r="G52" s="167"/>
      <c r="H52" s="45"/>
      <c r="I52" s="45"/>
      <c r="J52" s="45"/>
      <c r="K52" s="45"/>
      <c r="L52" s="45"/>
      <c r="M52" s="45"/>
      <c r="N52" s="45"/>
      <c r="O52" s="45"/>
      <c r="P52" s="45"/>
    </row>
    <row r="53" spans="1:16" ht="15.75" x14ac:dyDescent="0.25">
      <c r="A53" s="43"/>
      <c r="B53" s="45"/>
      <c r="C53" s="164"/>
      <c r="D53" s="165"/>
      <c r="E53" s="166"/>
      <c r="F53" s="166"/>
      <c r="G53" s="167"/>
      <c r="H53" s="45"/>
      <c r="I53" s="45"/>
      <c r="J53" s="45"/>
      <c r="K53" s="45"/>
      <c r="L53" s="45"/>
      <c r="M53" s="45"/>
      <c r="N53" s="45"/>
      <c r="O53" s="45"/>
      <c r="P53" s="45"/>
    </row>
    <row r="54" spans="1:16" ht="15.75" x14ac:dyDescent="0.25">
      <c r="A54" s="43"/>
      <c r="B54" s="45"/>
      <c r="C54" s="164"/>
      <c r="D54" s="165"/>
      <c r="E54" s="166"/>
      <c r="F54" s="166"/>
      <c r="G54" s="167"/>
      <c r="H54" s="45"/>
      <c r="I54" s="45"/>
      <c r="J54" s="45"/>
      <c r="K54" s="45"/>
      <c r="L54" s="45"/>
      <c r="M54" s="45"/>
      <c r="N54" s="45"/>
      <c r="O54" s="45"/>
      <c r="P54" s="45"/>
    </row>
    <row r="55" spans="1:16" ht="15.75" x14ac:dyDescent="0.25">
      <c r="A55" s="43"/>
      <c r="B55" s="45"/>
      <c r="C55" s="164"/>
      <c r="D55" s="165"/>
      <c r="E55" s="166"/>
      <c r="F55" s="166"/>
      <c r="G55" s="167"/>
      <c r="H55" s="45"/>
      <c r="I55" s="45"/>
      <c r="J55" s="45"/>
      <c r="K55" s="45"/>
      <c r="L55" s="45"/>
      <c r="M55" s="45"/>
      <c r="N55" s="45"/>
      <c r="O55" s="45"/>
      <c r="P55" s="45"/>
    </row>
  </sheetData>
  <protectedRanges>
    <protectedRange password="CB1D" sqref="A26:P55" name="Range4"/>
    <protectedRange password="C279" sqref="G18:J18" name="Range3"/>
    <protectedRange password="CB1D" sqref="G16:J16 G12:J15" name="Range1"/>
  </protectedRanges>
  <mergeCells count="83">
    <mergeCell ref="C54:D54"/>
    <mergeCell ref="E54:G54"/>
    <mergeCell ref="C55:D55"/>
    <mergeCell ref="E55:G55"/>
    <mergeCell ref="C51:D51"/>
    <mergeCell ref="E51:G51"/>
    <mergeCell ref="C52:D52"/>
    <mergeCell ref="E52:G52"/>
    <mergeCell ref="C53:D53"/>
    <mergeCell ref="E53:G53"/>
    <mergeCell ref="C45:D45"/>
    <mergeCell ref="E45:G45"/>
    <mergeCell ref="C46:D46"/>
    <mergeCell ref="E46:G46"/>
    <mergeCell ref="C47:D47"/>
    <mergeCell ref="E47:G47"/>
    <mergeCell ref="C48:D48"/>
    <mergeCell ref="E48:G48"/>
    <mergeCell ref="C49:D49"/>
    <mergeCell ref="E49:G49"/>
    <mergeCell ref="C50:D50"/>
    <mergeCell ref="E50:G50"/>
    <mergeCell ref="C39:D39"/>
    <mergeCell ref="E39:G39"/>
    <mergeCell ref="C40:D40"/>
    <mergeCell ref="E40:G40"/>
    <mergeCell ref="C41:D41"/>
    <mergeCell ref="E41:G41"/>
    <mergeCell ref="C42:D42"/>
    <mergeCell ref="E42:G42"/>
    <mergeCell ref="C43:D43"/>
    <mergeCell ref="E43:G43"/>
    <mergeCell ref="C44:D44"/>
    <mergeCell ref="E44:G44"/>
    <mergeCell ref="C33:D33"/>
    <mergeCell ref="E33:G33"/>
    <mergeCell ref="C34:D34"/>
    <mergeCell ref="E34:G34"/>
    <mergeCell ref="C35:D35"/>
    <mergeCell ref="E35:G35"/>
    <mergeCell ref="C36:D36"/>
    <mergeCell ref="E36:G36"/>
    <mergeCell ref="C37:D37"/>
    <mergeCell ref="E37:G37"/>
    <mergeCell ref="C38:D38"/>
    <mergeCell ref="E38:G38"/>
    <mergeCell ref="C27:D27"/>
    <mergeCell ref="E27:G27"/>
    <mergeCell ref="C28:D28"/>
    <mergeCell ref="E28:G28"/>
    <mergeCell ref="C29:D29"/>
    <mergeCell ref="E29:G29"/>
    <mergeCell ref="C30:D30"/>
    <mergeCell ref="E30:G30"/>
    <mergeCell ref="C31:D31"/>
    <mergeCell ref="E31:G31"/>
    <mergeCell ref="C32:D32"/>
    <mergeCell ref="E32:G32"/>
    <mergeCell ref="C25:D25"/>
    <mergeCell ref="E25:G25"/>
    <mergeCell ref="C26:D26"/>
    <mergeCell ref="E26:G26"/>
    <mergeCell ref="C16:F16"/>
    <mergeCell ref="C17:F17"/>
    <mergeCell ref="G16:J16"/>
    <mergeCell ref="C18:F18"/>
    <mergeCell ref="G18:J18"/>
    <mergeCell ref="C12:F12"/>
    <mergeCell ref="G12:J12"/>
    <mergeCell ref="C19:F19"/>
    <mergeCell ref="G19:J19"/>
    <mergeCell ref="B21:I21"/>
    <mergeCell ref="B4:P4"/>
    <mergeCell ref="B6:I6"/>
    <mergeCell ref="C8:O8"/>
    <mergeCell ref="C9:O9"/>
    <mergeCell ref="C10:O10"/>
    <mergeCell ref="C13:F13"/>
    <mergeCell ref="G13:J13"/>
    <mergeCell ref="C14:F14"/>
    <mergeCell ref="G14:J14"/>
    <mergeCell ref="C15:F15"/>
    <mergeCell ref="G15:J15"/>
  </mergeCells>
  <conditionalFormatting sqref="G19:J19">
    <cfRule type="containsText" dxfId="2" priority="1" operator="containsText" text="Returned">
      <formula>NOT(ISERROR(SEARCH("Returned",G19)))</formula>
    </cfRule>
    <cfRule type="cellIs" dxfId="1" priority="2" stopIfTrue="1" operator="equal">
      <formula>"Approved"</formula>
    </cfRule>
    <cfRule type="cellIs" dxfId="0" priority="3" stopIfTrue="1" operator="equal">
      <formula>"Denied"</formula>
    </cfRule>
  </conditionalFormatting>
  <dataValidations count="2">
    <dataValidation operator="greaterThan" allowBlank="1" showInputMessage="1" showErrorMessage="1" sqref="G12:J12" xr:uid="{0D1D9293-2BDF-45A6-B9C3-C54C2B106D02}"/>
    <dataValidation type="list" allowBlank="1" showInputMessage="1" showErrorMessage="1" sqref="G18:J18 G16:J16" xr:uid="{813B3153-FD7A-4CD5-8396-4AA28895B201}">
      <formula1>"Denied, Returned for Correction, Returned for Additional Documentation, Returned for Correction and Documentation, Approved"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CE44D60-AF8A-4C3C-A70D-E0946EE31CE9}">
          <x14:formula1>
            <xm:f>List!$A$6:$A$16</xm:f>
          </x14:formula1>
          <xm:sqref>G15:J15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EE6A-7271-4529-BD08-A2E54EADF341}">
  <dimension ref="A1:B16"/>
  <sheetViews>
    <sheetView workbookViewId="0">
      <selection activeCell="E19" sqref="E19"/>
    </sheetView>
  </sheetViews>
  <sheetFormatPr defaultRowHeight="15" x14ac:dyDescent="0.25"/>
  <cols>
    <col min="1" max="1" width="19.7109375" customWidth="1"/>
    <col min="2" max="2" width="10.28515625" customWidth="1"/>
  </cols>
  <sheetData>
    <row r="1" spans="1:2" x14ac:dyDescent="0.25">
      <c r="A1" t="s">
        <v>43</v>
      </c>
      <c r="B1" t="s">
        <v>44</v>
      </c>
    </row>
    <row r="2" spans="1:2" x14ac:dyDescent="0.25">
      <c r="A2" t="s">
        <v>39</v>
      </c>
      <c r="B2" s="33">
        <v>120000</v>
      </c>
    </row>
    <row r="3" spans="1:2" x14ac:dyDescent="0.25">
      <c r="A3" t="s">
        <v>40</v>
      </c>
      <c r="B3" s="33">
        <v>50000</v>
      </c>
    </row>
    <row r="6" spans="1:2" x14ac:dyDescent="0.25">
      <c r="A6" t="s">
        <v>87</v>
      </c>
    </row>
    <row r="7" spans="1:2" x14ac:dyDescent="0.25">
      <c r="A7" t="s">
        <v>88</v>
      </c>
    </row>
    <row r="8" spans="1:2" x14ac:dyDescent="0.25">
      <c r="A8" t="s">
        <v>49</v>
      </c>
    </row>
    <row r="9" spans="1:2" x14ac:dyDescent="0.25">
      <c r="A9" t="s">
        <v>89</v>
      </c>
    </row>
    <row r="10" spans="1:2" x14ac:dyDescent="0.25">
      <c r="A10" t="s">
        <v>90</v>
      </c>
    </row>
    <row r="11" spans="1:2" x14ac:dyDescent="0.25">
      <c r="A11" t="s">
        <v>91</v>
      </c>
    </row>
    <row r="12" spans="1:2" x14ac:dyDescent="0.25">
      <c r="A12" t="s">
        <v>92</v>
      </c>
    </row>
    <row r="13" spans="1:2" x14ac:dyDescent="0.25">
      <c r="A13" t="s">
        <v>93</v>
      </c>
    </row>
    <row r="14" spans="1:2" x14ac:dyDescent="0.25">
      <c r="A14" t="s">
        <v>94</v>
      </c>
    </row>
    <row r="15" spans="1:2" x14ac:dyDescent="0.25">
      <c r="A15" t="s">
        <v>95</v>
      </c>
    </row>
    <row r="16" spans="1:2" x14ac:dyDescent="0.25">
      <c r="A16" t="s">
        <v>96</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2A592B95EF0DD47A3F45AE4A9EEAD28" ma:contentTypeVersion="2" ma:contentTypeDescription="Create a new document." ma:contentTypeScope="" ma:versionID="b1c127d2c6f78fe159ff59508836f9cd">
  <xsd:schema xmlns:xsd="http://www.w3.org/2001/XMLSchema" xmlns:xs="http://www.w3.org/2001/XMLSchema" xmlns:p="http://schemas.microsoft.com/office/2006/metadata/properties" xmlns:ns2="815e543e-a076-499a-9908-c6f2c7ad09ad" targetNamespace="http://schemas.microsoft.com/office/2006/metadata/properties" ma:root="true" ma:fieldsID="9a0c62f621dac6d4d9f368d7d273d54a" ns2:_="">
    <xsd:import namespace="815e543e-a076-499a-9908-c6f2c7ad09ad"/>
    <xsd:element name="properties">
      <xsd:complexType>
        <xsd:sequence>
          <xsd:element name="documentManagement">
            <xsd:complexType>
              <xsd:all>
                <xsd:element ref="ns2:PrimaryPurpose" minOccurs="0"/>
                <xsd:element ref="ns2:ReferenceType" minOccurs="0"/>
                <xsd:element ref="ns2:ContractorType" minOccurs="0"/>
                <xsd:element ref="ns2:Rese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e543e-a076-499a-9908-c6f2c7ad09ad" elementFormDefault="qualified">
    <xsd:import namespace="http://schemas.microsoft.com/office/2006/documentManagement/types"/>
    <xsd:import namespace="http://schemas.microsoft.com/office/infopath/2007/PartnerControls"/>
    <xsd:element name="PrimaryPurpose" ma:index="8" nillable="true" ma:displayName="Topic" ma:internalName="PrimaryPurpose">
      <xsd:complexType>
        <xsd:complexContent>
          <xsd:extension base="dms:MultiChoice">
            <xsd:sequence>
              <xsd:element name="Value" maxOccurs="unbounded" minOccurs="0" nillable="true">
                <xsd:simpleType>
                  <xsd:restriction base="dms:Choice">
                    <xsd:enumeration value="CMS"/>
                    <xsd:enumeration value="Contract Performance Monitoring"/>
                    <xsd:enumeration value="Contracts"/>
                    <xsd:enumeration value="P-Card"/>
                    <xsd:enumeration value="Purchasing"/>
                    <xsd:enumeration value="RFA"/>
                    <xsd:enumeration value="Solicitations"/>
                    <xsd:enumeration value="SOW"/>
                  </xsd:restriction>
                </xsd:simpleType>
              </xsd:element>
            </xsd:sequence>
          </xsd:extension>
        </xsd:complexContent>
      </xsd:complexType>
    </xsd:element>
    <xsd:element name="ReferenceType" ma:index="9" nillable="true" ma:displayName="DocumentType" ma:internalName="ReferenceType">
      <xsd:complexType>
        <xsd:complexContent>
          <xsd:extension base="dms:MultiChoice">
            <xsd:sequence>
              <xsd:element name="Value" maxOccurs="unbounded" minOccurs="0" nillable="true">
                <xsd:simpleType>
                  <xsd:restriction base="dms:Choice">
                    <xsd:enumeration value="Checklist"/>
                    <xsd:enumeration value="Form"/>
                    <xsd:enumeration value="Guidance"/>
                    <xsd:enumeration value="Instructions"/>
                    <xsd:enumeration value="Insurance"/>
                    <xsd:enumeration value="Org Chart"/>
                    <xsd:enumeration value="Template"/>
                    <xsd:enumeration value="Training"/>
                    <xsd:enumeration value="Work Group"/>
                  </xsd:restriction>
                </xsd:simpleType>
              </xsd:element>
            </xsd:sequence>
          </xsd:extension>
        </xsd:complexContent>
      </xsd:complexType>
    </xsd:element>
    <xsd:element name="ContractorType" ma:index="10" nillable="true" ma:displayName="ContractorType" ma:internalName="ContractorType">
      <xsd:complexType>
        <xsd:complexContent>
          <xsd:extension base="dms:MultiChoice">
            <xsd:sequence>
              <xsd:element name="Value" maxOccurs="unbounded" minOccurs="0" nillable="true">
                <xsd:simpleType>
                  <xsd:restriction base="dms:Choice">
                    <xsd:enumeration value="Interagency"/>
                    <xsd:enumeration value="Governmental"/>
                    <xsd:enumeration value="Private Contractor"/>
                  </xsd:restriction>
                </xsd:simpleType>
              </xsd:element>
            </xsd:sequence>
          </xsd:extension>
        </xsd:complexContent>
      </xsd:complexType>
    </xsd:element>
    <xsd:element name="Reset" ma:index="12" nillable="true" ma:displayName="Reset" ma:default="/" ma:hidden="true" ma:internalName="Reset"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11"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ferenceType xmlns="815e543e-a076-499a-9908-c6f2c7ad09ad"/>
    <PrimaryPurpose xmlns="815e543e-a076-499a-9908-c6f2c7ad09ad">
      <Value>RFA</Value>
    </PrimaryPurpose>
    <ContractorType xmlns="815e543e-a076-499a-9908-c6f2c7ad09ad"/>
    <Reset xmlns="815e543e-a076-499a-9908-c6f2c7ad09ad">/</Reset>
  </documentManagement>
</p:properties>
</file>

<file path=customXml/itemProps1.xml><?xml version="1.0" encoding="utf-8"?>
<ds:datastoreItem xmlns:ds="http://schemas.openxmlformats.org/officeDocument/2006/customXml" ds:itemID="{A5A9A022-70B7-43F3-9EC8-D8025416048B}">
  <ds:schemaRefs>
    <ds:schemaRef ds:uri="http://schemas.microsoft.com/sharepoint/v3/contenttype/forms"/>
  </ds:schemaRefs>
</ds:datastoreItem>
</file>

<file path=customXml/itemProps2.xml><?xml version="1.0" encoding="utf-8"?>
<ds:datastoreItem xmlns:ds="http://schemas.openxmlformats.org/officeDocument/2006/customXml" ds:itemID="{739B18E0-DEC4-44A1-A5A2-4512EA8E41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e543e-a076-499a-9908-c6f2c7ad09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EB45FB-C1A0-496F-A652-BECDD4890DE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15e543e-a076-499a-9908-c6f2c7ad09a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Annual State Budget</vt:lpstr>
      <vt:lpstr>Documentation</vt:lpstr>
      <vt:lpstr>Summary</vt:lpstr>
      <vt:lpstr>Tracking</vt:lpstr>
      <vt:lpstr>List</vt:lpstr>
      <vt:lpstr>'Annual State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Anna Feyerherm</dc:creator>
  <cp:lastModifiedBy>TSCHIDA Meghan * ODE</cp:lastModifiedBy>
  <cp:lastPrinted>2020-07-24T22:20:25Z</cp:lastPrinted>
  <dcterms:created xsi:type="dcterms:W3CDTF">2012-03-29T18:30:04Z</dcterms:created>
  <dcterms:modified xsi:type="dcterms:W3CDTF">2024-10-17T20:57:18Z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0x01010082A592B95EF0DD47A3F45AE4A9EEAD28</vt:lpwstr>
  </property>
  <property fmtid="{D5CDD505-2E9C-101B-9397-08002B2CF9AE}" pid="3" name="Order">
    <vt:r8>82100</vt:r8>
  </property>
  <property fmtid="{D5CDD505-2E9C-101B-9397-08002B2CF9AE}" pid="4" name="MSIP_Label_7730ea53-6f5e-4160-81a5-992a9105450a_Enabled">
    <vt:lpwstr>true</vt:lpwstr>
  </property>
  <property fmtid="{D5CDD505-2E9C-101B-9397-08002B2CF9AE}" pid="5" name="MSIP_Label_7730ea53-6f5e-4160-81a5-992a9105450a_SetDate">
    <vt:lpwstr>2024-10-03T19:16:04Z</vt:lpwstr>
  </property>
  <property fmtid="{D5CDD505-2E9C-101B-9397-08002B2CF9AE}" pid="6" name="MSIP_Label_7730ea53-6f5e-4160-81a5-992a9105450a_Method">
    <vt:lpwstr>Standard</vt:lpwstr>
  </property>
  <property fmtid="{D5CDD505-2E9C-101B-9397-08002B2CF9AE}" pid="7" name="MSIP_Label_7730ea53-6f5e-4160-81a5-992a9105450a_Name">
    <vt:lpwstr>Level 2 - Limited (Items)</vt:lpwstr>
  </property>
  <property fmtid="{D5CDD505-2E9C-101B-9397-08002B2CF9AE}" pid="8" name="MSIP_Label_7730ea53-6f5e-4160-81a5-992a9105450a_SiteId">
    <vt:lpwstr>b4f51418-b269-49a2-935a-fa54bf584fc8</vt:lpwstr>
  </property>
  <property fmtid="{D5CDD505-2E9C-101B-9397-08002B2CF9AE}" pid="9" name="MSIP_Label_7730ea53-6f5e-4160-81a5-992a9105450a_ActionId">
    <vt:lpwstr>31e86540-84ff-4ec6-a2ac-039c99edcf63</vt:lpwstr>
  </property>
  <property fmtid="{D5CDD505-2E9C-101B-9397-08002B2CF9AE}" pid="10" name="MSIP_Label_7730ea53-6f5e-4160-81a5-992a9105450a_ContentBits">
    <vt:lpwstr>0</vt:lpwstr>
  </property>
</Properties>
</file>