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8680" yWindow="-1380" windowWidth="29040" windowHeight="15720"/>
  </bookViews>
  <sheets>
    <sheet name="Instructions" sheetId="10" r:id="rId1"/>
    <sheet name="FY26" sheetId="8" r:id="rId2"/>
    <sheet name="Calculation" sheetId="9" r:id="rId3"/>
  </sheets>
  <definedNames>
    <definedName name="\a" localSheetId="1">#REF!</definedName>
    <definedName name="\a">#REF!</definedName>
    <definedName name="\b" localSheetId="1">#REF!</definedName>
    <definedName name="\b">#REF!</definedName>
    <definedName name="_FY10" hidden="1">{"Page 1",#N/A,FALSE,"SCH 1 FUNC";"Page 2",#N/A,FALSE,"SCH 1 FUNC";"Page 3",#N/A,FALSE,"SCH 1 FUNC"}</definedName>
    <definedName name="AMOUNTS" localSheetId="1">#REF!</definedName>
    <definedName name="AMOUNTS">#REF!</definedName>
    <definedName name="DODA" hidden="1">{"SALARY INFO",#N/A,FALSE,"SALARY";"INSURANCE FRINGE",#N/A,FALSE,"SALARY";"HEALTH DENTAL RATES",#N/A,FALSE,"SALARY"}</definedName>
    <definedName name="DOH" hidden="1">{"Page 1",#N/A,FALSE,"SCH 1 FUNC";"Page 2",#N/A,FALSE,"SCH 1 FUNC";"Page 3",#N/A,FALSE,"SCH 1 FUNC"}</definedName>
    <definedName name="FIXIT" hidden="1">{"SALARY INFO",#N/A,FALSE,"SALARY";"INSURANCE FRINGE",#N/A,FALSE,"SALARY";"HEALTH DENTAL RATES",#N/A,FALSE,"SALARY"}</definedName>
    <definedName name="FIXIT2" hidden="1">{"Page 1",#N/A,FALSE,"SCH 1 FUNC";"Page 2",#N/A,FALSE,"SCH 1 FUNC";"Page 3",#N/A,FALSE,"SCH 1 FUNC"}</definedName>
    <definedName name="NAMES" localSheetId="1">#REF!</definedName>
    <definedName name="NAMES">#REF!</definedName>
    <definedName name="NETSAL" localSheetId="1">#REF!</definedName>
    <definedName name="NETSAL">#REF!</definedName>
    <definedName name="PARTTIME" localSheetId="1">#REF!</definedName>
    <definedName name="PARTTIME">#REF!</definedName>
    <definedName name="PAYROLLPERIODS">26</definedName>
    <definedName name="_xlnm.Print_Area" localSheetId="1">'FY26'!$A$1:$C$63</definedName>
    <definedName name="_xlnm.Print_Titles" localSheetId="1">'FY26'!$1:$2</definedName>
    <definedName name="SALARIES" localSheetId="1">#REF!</definedName>
    <definedName name="SALARIES">#REF!</definedName>
    <definedName name="TITLES" localSheetId="1">#REF!</definedName>
    <definedName name="TITLES">#REF!</definedName>
    <definedName name="wrn.SALARY._.AND._.FRINGE." hidden="1">{"SALARY INFO",#N/A,FALSE,"SALARY";"INSURANCE FRINGE",#N/A,FALSE,"SALARY";"HEALTH DENTAL RATES",#N/A,FALSE,"SALARY"}</definedName>
    <definedName name="wrn.Schedule._.1." hidden="1">{"Page 1",#N/A,FALSE,"SCH 1 FUNC";"Page 2",#N/A,FALSE,"SCH 1 FUNC";"Page 3",#N/A,FALSE,"SCH 1 FUNC"}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 l="1"/>
  <c r="C15" i="8"/>
  <c r="C14" i="8"/>
  <c r="C13" i="8"/>
  <c r="C12" i="8"/>
  <c r="C5" i="8"/>
  <c r="C6" i="8" l="1"/>
  <c r="C9" i="8" l="1"/>
  <c r="C19" i="9" l="1"/>
  <c r="D16" i="9"/>
  <c r="B16" i="9"/>
  <c r="E16" i="9" l="1"/>
  <c r="B17" i="9" s="1"/>
  <c r="D17" i="9" l="1"/>
  <c r="D18" i="9" s="1"/>
  <c r="D19" i="9" s="1"/>
  <c r="B18" i="9"/>
  <c r="B19" i="9" s="1"/>
  <c r="E17" i="9" l="1"/>
  <c r="E18" i="9" s="1"/>
  <c r="D20" i="9" s="1"/>
  <c r="B17" i="8"/>
  <c r="C10" i="8" l="1"/>
  <c r="C7" i="8"/>
  <c r="C20" i="8" l="1"/>
  <c r="B18" i="8" s="1"/>
  <c r="B19" i="8" s="1"/>
</calcChain>
</file>

<file path=xl/comments1.xml><?xml version="1.0" encoding="utf-8"?>
<comments xmlns="http://schemas.openxmlformats.org/spreadsheetml/2006/main">
  <authors>
    <author>Kamara, Haroun</author>
    <author>schrok</author>
    <author>Walusiku, Mulima</author>
    <author>diana foster</author>
  </authors>
  <commentList>
    <comment ref="B8" authorId="0">
      <text>
        <r>
          <rPr>
            <sz val="9"/>
            <color indexed="81"/>
            <rFont val="Tahoma"/>
            <family val="2"/>
          </rPr>
          <t xml:space="preserve">
Do not enter as equipment if the cost is under $5,000 each.  Enter in Supplies.</t>
        </r>
      </text>
    </comment>
    <comment ref="B18" authorId="1">
      <text>
        <r>
          <rPr>
            <b/>
            <sz val="8"/>
            <color indexed="81"/>
            <rFont val="Tahoma"/>
            <family val="2"/>
          </rPr>
          <t xml:space="preserve">Auto Filled Cell.
</t>
        </r>
        <r>
          <rPr>
            <sz val="8"/>
            <color indexed="81"/>
            <rFont val="Tahoma"/>
            <family val="2"/>
          </rPr>
          <t>See calculations below.</t>
        </r>
      </text>
    </comment>
    <comment ref="C22" authorId="2">
      <text>
        <r>
          <rPr>
            <b/>
            <sz val="9"/>
            <color indexed="81"/>
            <rFont val="Tahoma"/>
            <family val="2"/>
          </rPr>
          <t xml:space="preserve">Enter Indirect Rate. </t>
        </r>
        <r>
          <rPr>
            <sz val="9"/>
            <color indexed="81"/>
            <rFont val="Tahoma"/>
            <family val="2"/>
          </rPr>
          <t>If agency does not have negotiated rate, maximum rate is 10%.</t>
        </r>
        <r>
          <rPr>
            <b/>
            <sz val="9"/>
            <color indexed="81"/>
            <rFont val="Tahoma"/>
            <family val="2"/>
          </rPr>
          <t xml:space="preserve">
</t>
        </r>
        <r>
          <rPr>
            <sz val="9"/>
            <color indexed="81"/>
            <rFont val="Tahoma"/>
            <family val="2"/>
          </rPr>
          <t xml:space="preserve">
</t>
        </r>
      </text>
    </comment>
    <comment ref="C24" authorId="3">
      <text>
        <r>
          <rPr>
            <sz val="9"/>
            <color indexed="81"/>
            <rFont val="Tahoma"/>
            <family val="2"/>
          </rPr>
          <t xml:space="preserve">Enter </t>
        </r>
        <r>
          <rPr>
            <b/>
            <sz val="9"/>
            <color indexed="81"/>
            <rFont val="Tahoma"/>
            <family val="2"/>
          </rPr>
          <t>Yes</t>
        </r>
        <r>
          <rPr>
            <sz val="9"/>
            <color indexed="81"/>
            <rFont val="Tahoma"/>
            <family val="2"/>
          </rPr>
          <t xml:space="preserve"> if you have an approved rate. 
Otherwise, leave blank or enter no.
</t>
        </r>
      </text>
    </comment>
    <comment ref="C26" authorId="3">
      <text>
        <r>
          <rPr>
            <sz val="9"/>
            <color indexed="81"/>
            <rFont val="Tahoma"/>
            <family val="2"/>
          </rPr>
          <t xml:space="preserve">If cell C25 is yes, then enter maximum allowed indirect cost.  Otherwise, leave blank.
</t>
        </r>
      </text>
    </comment>
  </commentList>
</comments>
</file>

<file path=xl/comments2.xml><?xml version="1.0" encoding="utf-8"?>
<comments xmlns="http://schemas.openxmlformats.org/spreadsheetml/2006/main">
  <authors>
    <author>Kamara, Haroun</author>
    <author>schrok</author>
  </authors>
  <commentList>
    <comment ref="B3" authorId="0">
      <text>
        <r>
          <rPr>
            <sz val="9"/>
            <color indexed="81"/>
            <rFont val="Tahoma"/>
            <family val="2"/>
          </rPr>
          <t xml:space="preserve">Enter allowed contract from the LPHA listing.
</t>
        </r>
      </text>
    </comment>
    <comment ref="B7" authorId="0">
      <text>
        <r>
          <rPr>
            <b/>
            <sz val="9"/>
            <color indexed="81"/>
            <rFont val="Tahoma"/>
            <family val="2"/>
          </rPr>
          <t xml:space="preserve">
</t>
        </r>
        <r>
          <rPr>
            <sz val="9"/>
            <color indexed="81"/>
            <rFont val="Tahoma"/>
            <family val="2"/>
          </rPr>
          <t>Do not enter as equipment if the cost is under $5,000.  Enter in Supplies.</t>
        </r>
      </text>
    </comment>
    <comment ref="B17" authorId="1">
      <text>
        <r>
          <rPr>
            <sz val="8"/>
            <color indexed="81"/>
            <rFont val="Tahoma"/>
            <family val="2"/>
          </rPr>
          <t>Enter allowable Indirect(Administrative) costs from Indiret Calculation Tab</t>
        </r>
      </text>
    </comment>
    <comment ref="B19" authorId="0">
      <text>
        <r>
          <rPr>
            <sz val="9"/>
            <color indexed="81"/>
            <rFont val="Tahoma"/>
            <family val="2"/>
          </rPr>
          <t xml:space="preserve">If this cell is not zero, please adjust the categories above to equal the Allowed contract amount.
</t>
        </r>
      </text>
    </comment>
    <comment ref="C19" authorId="0">
      <text>
        <r>
          <rPr>
            <sz val="9"/>
            <color indexed="81"/>
            <rFont val="Tahoma"/>
            <family val="2"/>
          </rPr>
          <t xml:space="preserve">If this cell is not zero, please adjust the categories above to equal the Allowed contract amount.
</t>
        </r>
      </text>
    </comment>
    <comment ref="D19" authorId="0">
      <text>
        <r>
          <rPr>
            <sz val="9"/>
            <color indexed="81"/>
            <rFont val="Tahoma"/>
            <family val="2"/>
          </rPr>
          <t xml:space="preserve">If this cell is not zero, please adjust the categories above to equal the Allowed contract amount.
</t>
        </r>
      </text>
    </comment>
  </commentList>
</comments>
</file>

<file path=xl/sharedStrings.xml><?xml version="1.0" encoding="utf-8"?>
<sst xmlns="http://schemas.openxmlformats.org/spreadsheetml/2006/main" count="106" uniqueCount="83">
  <si>
    <t>Personnel Services</t>
  </si>
  <si>
    <t>Fringe Benefits</t>
  </si>
  <si>
    <t>Travel</t>
  </si>
  <si>
    <t>Equipment</t>
  </si>
  <si>
    <t>Supplies</t>
  </si>
  <si>
    <t>Other</t>
  </si>
  <si>
    <t>Budget Narrative/Justification</t>
  </si>
  <si>
    <t>Contractual</t>
  </si>
  <si>
    <t>Indirect (Administrative) Cost</t>
  </si>
  <si>
    <t>Total Direct Costs</t>
  </si>
  <si>
    <t>Category</t>
  </si>
  <si>
    <t>Budget</t>
  </si>
  <si>
    <t xml:space="preserve">TOTAL CONTRACT </t>
  </si>
  <si>
    <r>
      <t xml:space="preserve">Automatic adjustment for costs allowed for Indirect Calculation
</t>
    </r>
    <r>
      <rPr>
        <b/>
        <sz val="8"/>
        <color theme="1"/>
        <rFont val="Arial"/>
        <family val="2"/>
      </rPr>
      <t>(for calculation purposes only)</t>
    </r>
  </si>
  <si>
    <t xml:space="preserve">Allowed cost for the calculation of Indirect (Administrative) Costs: </t>
  </si>
  <si>
    <t>If your organization does not have an approved federally negotiated Indirect Cost Rate, enter rate you are requesting.</t>
  </si>
  <si>
    <t>Provide in the space below a summary of how you calculated your Indirect (Administrative) Costs in accordance with your federally negotiated rate.  Enter the allowed Indirect (Administrative) Cost in the blue cell C27.  Attach a copy of your approved Indirect Cost Rate agreement.</t>
  </si>
  <si>
    <t xml:space="preserve"> </t>
  </si>
  <si>
    <t>Columns B &amp; C must match with the exceptions of equipment and subcontractors - only $25,000 max allowed for indirect subcontractor</t>
  </si>
  <si>
    <t>Under the 10% MTDC, you are only allowed to claim Indirect (Administrative) Costs on the first $25,000 of any subcontract entered into.  This calculation removes budgeted amounts over the the allowed amount.</t>
  </si>
  <si>
    <t>Adjusted
Budget</t>
  </si>
  <si>
    <t>Total Allowed Contract Amount</t>
  </si>
  <si>
    <t xml:space="preserve">Equipment </t>
  </si>
  <si>
    <t>Sub Contractor #1</t>
  </si>
  <si>
    <t>Sub Contractor #2</t>
  </si>
  <si>
    <t>Sub Contractor #3</t>
  </si>
  <si>
    <t>Sub Contractor #4</t>
  </si>
  <si>
    <t>Sub Contractor #5</t>
  </si>
  <si>
    <t>PHEP CONTRACT TOTAL</t>
  </si>
  <si>
    <t>indirect rate is .090909090909 X the total contract</t>
  </si>
  <si>
    <t>off by this amt</t>
  </si>
  <si>
    <t>Under the 10% MTDC, all equipment purchases ($5,000 or more) are required to be removed from the calculation of Indirect (Admin) Costs.</t>
  </si>
  <si>
    <t xml:space="preserve"> Public Health Emergency Preparedness Contract Budget</t>
  </si>
  <si>
    <r>
      <t xml:space="preserve">Equipment </t>
    </r>
    <r>
      <rPr>
        <sz val="8"/>
        <color theme="1"/>
        <rFont val="Arial"/>
        <family val="2"/>
      </rPr>
      <t>(*see definition below)</t>
    </r>
  </si>
  <si>
    <t xml:space="preserve">     Subcontractor #1 (Enter Name)</t>
  </si>
  <si>
    <t xml:space="preserve">     Subcontractor #2 (Enter Name)</t>
  </si>
  <si>
    <t xml:space="preserve">     Subcontractor #3 (Enter Name)</t>
  </si>
  <si>
    <t xml:space="preserve">     Subcontractor #4 (Enter Name)</t>
  </si>
  <si>
    <t xml:space="preserve">     Subcontractor #5 (Enter Name)</t>
  </si>
  <si>
    <t>10.00% default indirect rate; must use two decimal places</t>
  </si>
  <si>
    <t>*Equipment: Any single item purchased with a useful life greater than one year with a purchase cost of $5,000
                 or more.
** FTEs are defined below</t>
  </si>
  <si>
    <t>Public Health Emergency Preparedness</t>
  </si>
  <si>
    <t>Guidance for Completion of the Budget and Calculate Indirect (Administrative) Cost</t>
  </si>
  <si>
    <r>
      <t xml:space="preserve">The alternative method </t>
    </r>
    <r>
      <rPr>
        <u/>
        <sz val="11"/>
        <color theme="1"/>
        <rFont val="Calibri"/>
        <family val="2"/>
      </rPr>
      <t>cannot</t>
    </r>
    <r>
      <rPr>
        <sz val="11"/>
        <color theme="1"/>
        <rFont val="Calibri"/>
        <family val="2"/>
      </rPr>
      <t xml:space="preserve"> result in more indirect earnings for the contractor than the negotiated rate.</t>
    </r>
  </si>
  <si>
    <t>Instructions to complete the Budget Template</t>
  </si>
  <si>
    <r>
      <t>b.</t>
    </r>
    <r>
      <rPr>
        <sz val="7"/>
        <color theme="1"/>
        <rFont val="Times New Roman"/>
        <family val="1"/>
      </rPr>
      <t xml:space="preserve">      </t>
    </r>
    <r>
      <rPr>
        <sz val="11"/>
        <color theme="1"/>
        <rFont val="Calibri"/>
        <family val="2"/>
      </rPr>
      <t>Enter your direct costs under the applicable category in column B.</t>
    </r>
  </si>
  <si>
    <r>
      <t>c.</t>
    </r>
    <r>
      <rPr>
        <sz val="7"/>
        <color theme="1"/>
        <rFont val="Times New Roman"/>
        <family val="1"/>
      </rPr>
      <t xml:space="preserve">      </t>
    </r>
    <r>
      <rPr>
        <sz val="11"/>
        <color theme="1"/>
        <rFont val="Calibri"/>
        <family val="2"/>
      </rPr>
      <t>Equipment – Enter total amount for items that individually cost $5,000 or more and have a useful life of one year or greater.</t>
    </r>
  </si>
  <si>
    <r>
      <t>d.</t>
    </r>
    <r>
      <rPr>
        <sz val="7"/>
        <color theme="1"/>
        <rFont val="Times New Roman"/>
        <family val="1"/>
      </rPr>
      <t xml:space="preserve">      </t>
    </r>
    <r>
      <rPr>
        <sz val="11"/>
        <color theme="1"/>
        <rFont val="Calibri"/>
        <family val="2"/>
      </rPr>
      <t>Contractual - Enter each subcontractor name and amount on separate lines.</t>
    </r>
  </si>
  <si>
    <r>
      <t>e.</t>
    </r>
    <r>
      <rPr>
        <sz val="7"/>
        <color theme="1"/>
        <rFont val="Times New Roman"/>
        <family val="1"/>
      </rPr>
      <t xml:space="preserve">      </t>
    </r>
    <r>
      <rPr>
        <sz val="11"/>
        <color theme="1"/>
        <rFont val="Calibri"/>
        <family val="2"/>
      </rPr>
      <t>Indirect Cost:</t>
    </r>
  </si>
  <si>
    <r>
      <rPr>
        <sz val="9"/>
        <color theme="1"/>
        <rFont val="Times New Roman"/>
        <family val="1"/>
      </rPr>
      <t>i.    </t>
    </r>
    <r>
      <rPr>
        <sz val="7"/>
        <color theme="1"/>
        <rFont val="Times New Roman"/>
        <family val="1"/>
      </rPr>
      <t xml:space="preserve">    </t>
    </r>
    <r>
      <rPr>
        <sz val="11"/>
        <color theme="1"/>
        <rFont val="Calibri"/>
        <family val="2"/>
      </rPr>
      <t>If your organization does not have an agreed upon rate, enter the indirect rate (with two decimal places) you are requesting in cell C23.  This will automatically calculate the indirect amount based on the MTDC basis.</t>
    </r>
  </si>
  <si>
    <r>
      <t>1.</t>
    </r>
    <r>
      <rPr>
        <b/>
        <sz val="7"/>
        <color theme="1"/>
        <rFont val="Times New Roman"/>
        <family val="1"/>
      </rPr>
      <t xml:space="preserve">      </t>
    </r>
    <r>
      <rPr>
        <b/>
        <sz val="11"/>
        <color theme="1"/>
        <rFont val="Calibri"/>
        <family val="2"/>
      </rPr>
      <t>Budget Template:</t>
    </r>
  </si>
  <si>
    <r>
      <t>a.</t>
    </r>
    <r>
      <rPr>
        <sz val="7"/>
        <color theme="1"/>
        <rFont val="Times New Roman"/>
        <family val="1"/>
      </rPr>
      <t xml:space="preserve">      </t>
    </r>
    <r>
      <rPr>
        <sz val="11"/>
        <color theme="1"/>
        <rFont val="Calibri"/>
        <family val="2"/>
      </rPr>
      <t>Enter your organization's name in cell A1.</t>
    </r>
  </si>
  <si>
    <r>
      <rPr>
        <sz val="11"/>
        <color theme="1"/>
        <rFont val="Calibri"/>
        <family val="2"/>
        <scheme val="minor"/>
      </rPr>
      <t>ii.</t>
    </r>
    <r>
      <rPr>
        <sz val="7"/>
        <color theme="1"/>
        <rFont val="Calibri"/>
        <family val="2"/>
        <scheme val="minor"/>
      </rPr>
      <t>  </t>
    </r>
    <r>
      <rPr>
        <sz val="7"/>
        <color theme="1"/>
        <rFont val="Times New Roman"/>
        <family val="1"/>
      </rPr>
      <t xml:space="preserve">    </t>
    </r>
    <r>
      <rPr>
        <sz val="11"/>
        <color theme="1"/>
        <rFont val="Calibri"/>
        <family val="2"/>
      </rPr>
      <t>If your organization has an agreed upon rate, enter your justification and basis of calculations in the space provided (row 28).  Also, enter the rate for indirect using two decimal places in cell C27.</t>
    </r>
  </si>
  <si>
    <t>2. Of these FTE's how many are funded only by the PHEP grant?</t>
  </si>
  <si>
    <r>
      <t>2.</t>
    </r>
    <r>
      <rPr>
        <b/>
        <sz val="7"/>
        <color rgb="FF444444"/>
        <rFont val="Times New Roman"/>
        <family val="1"/>
      </rPr>
      <t xml:space="preserve">    </t>
    </r>
    <r>
      <rPr>
        <b/>
        <sz val="8.5"/>
        <color rgb="FF444444"/>
        <rFont val="Verdana"/>
        <family val="2"/>
      </rPr>
      <t>Of these FTE's how many are funded only by the PHEP grant?</t>
    </r>
  </si>
  <si>
    <t>Does your organization have an approved federally negotiated Indirect Cost Rate?  (Enter Yes or No)</t>
  </si>
  <si>
    <t>1. How many FTE's** are employed by your entire agency?</t>
  </si>
  <si>
    <r>
      <t>1.</t>
    </r>
    <r>
      <rPr>
        <sz val="7"/>
        <color rgb="FF444444"/>
        <rFont val="Times New Roman"/>
        <family val="1"/>
      </rPr>
      <t xml:space="preserve">    </t>
    </r>
    <r>
      <rPr>
        <b/>
        <sz val="8.5"/>
        <color rgb="FF444444"/>
        <rFont val="Verdana"/>
        <family val="2"/>
      </rPr>
      <t>How many FTE's are employed by your entire agency?</t>
    </r>
  </si>
  <si>
    <r>
      <t>**Definition:</t>
    </r>
    <r>
      <rPr>
        <b/>
        <sz val="8.5"/>
        <color rgb="FF444444"/>
        <rFont val="Verdana"/>
        <family val="2"/>
      </rPr>
      <t xml:space="preserve">  Full-time equivalent employees equal the number of employees on full-time schedules plus the number of employees on part-time schedules converted to a full-time basis.</t>
    </r>
  </si>
  <si>
    <r>
      <t>2.</t>
    </r>
    <r>
      <rPr>
        <b/>
        <sz val="7"/>
        <color theme="1"/>
        <rFont val="Times New Roman"/>
        <family val="1"/>
      </rPr>
      <t xml:space="preserve">      </t>
    </r>
    <r>
      <rPr>
        <b/>
        <sz val="11"/>
        <color theme="1"/>
        <rFont val="Calibri"/>
        <family val="2"/>
      </rPr>
      <t>Budget Narrative and Justification Linked to  Work Plan Activity (Use the Capability Work Plan selected for this year)</t>
    </r>
  </si>
  <si>
    <t>Each justification needs to show the calculation used to arrive at the amount requested</t>
  </si>
  <si>
    <t xml:space="preserve">PS: List name, salary, position title, and job description, include the Capabilities being worked on this year; Example:   "John Doe, Regional Public Health Emergency Planner: write Work Plans for County HD, salary from PHEP $25,783, Working on: Cap6, 40%; and Cap8, 60%; and May Jones, Administrative Assistant, all clerical duties for PHEP, salary from PHEP $15,345; Working on Cap6, 40%; and Cap8, 60%.”
</t>
  </si>
  <si>
    <t>FB: For the above listed personnel, list employee name and fringe benefit amount and type per employee.</t>
  </si>
  <si>
    <t>List all travel planned for the upcoming year including travel meals, lodging, and mileage per employee per trip.</t>
  </si>
  <si>
    <t xml:space="preserve">Equipment:  List all equipment purchases that singularly cost $5,000 or above, including communication equipment, computers, printers, POD equipment, software, etc.  Include an estimated cost of each items.
   All equipment purchases require prior approval.
   Items that do not meet the $5,000 threshold should be included under Supplies.   Item  x Quantity  = $total for each item. 
   </t>
  </si>
  <si>
    <t xml:space="preserve">Supplies: List all supply purchases including general office supplies, paper, pens, toner cartridges and POD supplies, etc.  Item  x Quantity = $total for each item.
</t>
  </si>
  <si>
    <t xml:space="preserve">Other:  List all other purchases including all items that are not a supply or equipment such as printing, postage, cell phone services, telephone services, $200 PREP visit meal cost, etc.  List conference registration fee here not travel.   Item  x Quantity = $total for each item. </t>
  </si>
  <si>
    <t xml:space="preserve">b.      Fringe Benefits - List fringe benefits applicable to direct salaries and wages.  </t>
  </si>
  <si>
    <r>
      <t>i.</t>
    </r>
    <r>
      <rPr>
        <sz val="7"/>
        <color theme="1"/>
        <rFont val="Times New Roman"/>
        <family val="1"/>
      </rPr>
      <t xml:space="preserve">      </t>
    </r>
    <r>
      <rPr>
        <sz val="11"/>
        <color theme="1"/>
        <rFont val="Calibri"/>
        <family val="2"/>
      </rPr>
      <t xml:space="preserve">Total FTE for entire Agency.  In cell C30 enter the total number of FTEs working for your Agency.  Total number of FTE working directly for your public health agency regardless of funding source, and including federal, state (or local), contract staff.  Up to two decimal places.  </t>
    </r>
  </si>
  <si>
    <r>
      <t>ii.</t>
    </r>
    <r>
      <rPr>
        <sz val="7"/>
        <color theme="1"/>
        <rFont val="Times New Roman"/>
        <family val="1"/>
      </rPr>
      <t xml:space="preserve">      </t>
    </r>
    <r>
      <rPr>
        <sz val="11"/>
        <color theme="1"/>
        <rFont val="Calibri"/>
        <family val="2"/>
      </rPr>
      <t>Number of FTE’s funded through PHEP.  In cell C31 enter the number of FTEs funded by this budget.  Full-time equivalent employees equal the number of employees on full-time schedules plus the number of employees on part-time schedules converted to a full-time basis.  For example: 2 half-time employees are equal to 1 FTE. If you have two (2) full-time employees and three (3) half-time employees, the total FTE count would be three and one half (3.5 FTEs).</t>
    </r>
  </si>
  <si>
    <r>
      <t>f.</t>
    </r>
    <r>
      <rPr>
        <sz val="7"/>
        <color theme="1"/>
        <rFont val="Times New Roman"/>
        <family val="1"/>
      </rPr>
      <t xml:space="preserve">       </t>
    </r>
    <r>
      <rPr>
        <sz val="11"/>
        <color theme="1"/>
        <rFont val="Calibri"/>
        <family val="2"/>
      </rPr>
      <t>FTEs:</t>
    </r>
  </si>
  <si>
    <t xml:space="preserve">Complete the budget sheet using these instructions in order to comply with requirements established under new OMB Guidance.  This OMB Guidance requires DHSS to use your organization’s approved federally negotiated Indirect Rate in determining allowable Indirect (Administrative) Costs.  If your organization does not have a negotiated rate, we are required to calculate Indirect (Administrative) Costs on a 10.00% Modified Total Direct Cost (MTDC) basis.  </t>
  </si>
  <si>
    <t>Contractual: List contracted employees (name and position) and subcontractors. Show amount per contract and method of calculation.  Contractors need to fill out a similar form to this to support the amounts.</t>
  </si>
  <si>
    <t>[ENTER COUNTY NAME HERE] COUNTY HEALTH DEPARTMENT</t>
  </si>
  <si>
    <t>Public Health Emergency Preparedness Budget
FY26 (July 1, 2025 - June 30, 2026)</t>
  </si>
  <si>
    <t xml:space="preserve">Under the 10.00% MTDC, equipment purchases (items greater than $5,000 and a useful life of one year or more) and subcontract payments in excess of $50,000 (per contract) will be deducted before calculation of the allowed Indirect (Administrative) Costs. The contractor may opt to accept an indirect cost rate up to 15.00% of the modified total direct costs or the contractor may waive charging indirect costs.  </t>
  </si>
  <si>
    <t>a.      Personal Services - List names, positions titles, and yearly salaries for staff paid from PHEP.  Breifly describe the scope of responsibility for each position (1-2 sentences).  Also include the percentage of time ALL staff will work on each Capability that has a work plan for this year.  For example in Personnel Services category:  
LPHA County HD  is working on: 
CAP1, 10%
CAP3, 40% 
CAP4, 50%</t>
  </si>
  <si>
    <t xml:space="preserve">c.      Travel - List all travel anticipated in upcoming year, providing a brief description of meeting/destination.  Include hotel, meals,  and mileage.  </t>
  </si>
  <si>
    <t xml:space="preserve">g.      Contractual - List each individual subcontractor and amount and a short description of services provided. </t>
  </si>
  <si>
    <r>
      <rPr>
        <sz val="11"/>
        <color theme="1"/>
        <rFont val="Calibri"/>
        <family val="2"/>
        <scheme val="minor"/>
      </rPr>
      <t>iii.</t>
    </r>
    <r>
      <rPr>
        <sz val="7"/>
        <color theme="1"/>
        <rFont val="Calibri"/>
        <family val="2"/>
        <scheme val="minor"/>
      </rPr>
      <t> </t>
    </r>
    <r>
      <rPr>
        <sz val="7"/>
        <color theme="1"/>
        <rFont val="Times New Roman"/>
        <family val="1"/>
      </rPr>
      <t xml:space="preserve">     </t>
    </r>
    <r>
      <rPr>
        <sz val="11"/>
        <color theme="1"/>
        <rFont val="Calibri"/>
        <family val="2"/>
      </rPr>
      <t xml:space="preserve">If your organization is not requesting any Indirect (Administrative) Costs, skip this section.  If at a later time you decide that you would like to take Indirect (Administrative) Costs, you will need to contact our office to adjust the budget. Processing of a contract amendment is required to change the Indirect amount any time during the contract year. </t>
    </r>
  </si>
  <si>
    <t xml:space="preserve">d.      Equipment - List all equipment purchases that singularly cost $5,000 or above, including communication equipment, computers, printers, POD equipment, software, etc.  Include an estimated cost of each item. Items that don’t meet the $5,000 threshold should be included under Supplies or Other.   </t>
  </si>
  <si>
    <t xml:space="preserve">f.       Other - List all other purchases including all items that are not a consumable supply or equipment such as printing, postage, cell phone services, telephone services, internet services, conference registration fees, etc.  </t>
  </si>
  <si>
    <t xml:space="preserve">e.      Supplies - List all consumable supply purchases including general office supplies, paper, pens, toner cartridges and POD supplies, etc.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</si>
</sst>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_)"/>
    <numFmt numFmtId="165" formatCode="0.0000000000%"/>
  </numFmts>
  <fonts count="49" x14ac:knownFonts="1">
    <font>
      <sz val="11"/>
      <color theme="1"/>
      <name val="Arial"/>
      <family val="2"/>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b/>
      <i/>
      <sz val="11"/>
      <color theme="1"/>
      <name val="Arial"/>
      <family val="2"/>
    </font>
    <font>
      <sz val="8"/>
      <color indexed="81"/>
      <name val="Tahoma"/>
      <family val="2"/>
    </font>
    <font>
      <sz val="10"/>
      <color theme="1"/>
      <name val="Arial"/>
      <family val="2"/>
    </font>
    <font>
      <sz val="9"/>
      <color indexed="81"/>
      <name val="Tahoma"/>
      <family val="2"/>
    </font>
    <font>
      <sz val="10"/>
      <name val="Times New Roman"/>
      <family val="1"/>
    </font>
    <font>
      <sz val="10"/>
      <name val="Arial"/>
      <family val="2"/>
    </font>
    <font>
      <sz val="10"/>
      <name val="Courier"/>
      <family val="3"/>
    </font>
    <font>
      <sz val="10"/>
      <color indexed="8"/>
      <name val="Arial"/>
      <family val="2"/>
    </font>
    <font>
      <sz val="10"/>
      <color rgb="FF000000"/>
      <name val="Arial"/>
      <family val="2"/>
    </font>
    <font>
      <b/>
      <sz val="9"/>
      <color indexed="81"/>
      <name val="Tahoma"/>
      <family val="2"/>
    </font>
    <font>
      <sz val="8"/>
      <color theme="1"/>
      <name val="Arial"/>
      <family val="2"/>
    </font>
    <font>
      <b/>
      <sz val="8"/>
      <color indexed="81"/>
      <name val="Tahoma"/>
      <family val="2"/>
    </font>
    <font>
      <b/>
      <sz val="14"/>
      <color theme="1"/>
      <name val="Arial"/>
      <family val="2"/>
    </font>
    <font>
      <b/>
      <sz val="8"/>
      <color theme="1"/>
      <name val="Arial"/>
      <family val="2"/>
    </font>
    <font>
      <b/>
      <sz val="12"/>
      <color theme="1"/>
      <name val="Arial"/>
      <family val="2"/>
    </font>
    <font>
      <b/>
      <i/>
      <sz val="12"/>
      <color theme="1"/>
      <name val="Arial"/>
      <family val="2"/>
    </font>
    <font>
      <i/>
      <sz val="11"/>
      <color theme="1"/>
      <name val="Arial"/>
      <family val="2"/>
    </font>
    <font>
      <b/>
      <u/>
      <sz val="11"/>
      <color theme="1"/>
      <name val="Arial"/>
      <family val="2"/>
    </font>
    <font>
      <u/>
      <sz val="11"/>
      <color theme="1"/>
      <name val="Arial"/>
      <family val="2"/>
    </font>
    <font>
      <i/>
      <sz val="10"/>
      <color theme="1"/>
      <name val="Arial"/>
      <family val="2"/>
    </font>
    <font>
      <b/>
      <u/>
      <sz val="8.5"/>
      <color rgb="FF444444"/>
      <name val="Verdana"/>
      <family val="2"/>
    </font>
    <font>
      <sz val="8.5"/>
      <color rgb="FF444444"/>
      <name val="Verdana"/>
      <family val="2"/>
    </font>
    <font>
      <sz val="7"/>
      <color rgb="FF444444"/>
      <name val="Times New Roman"/>
      <family val="1"/>
    </font>
    <font>
      <b/>
      <sz val="8.5"/>
      <color rgb="FF444444"/>
      <name val="Verdana"/>
      <family val="2"/>
    </font>
    <font>
      <sz val="10"/>
      <color rgb="FF444444"/>
      <name val="Verdana"/>
      <family val="2"/>
    </font>
    <font>
      <sz val="10"/>
      <name val="Verdana"/>
      <family val="2"/>
    </font>
    <font>
      <b/>
      <sz val="14"/>
      <color theme="1"/>
      <name val="Calibri"/>
      <family val="2"/>
    </font>
    <font>
      <b/>
      <u/>
      <sz val="12"/>
      <color theme="1"/>
      <name val="Calibri"/>
      <family val="2"/>
    </font>
    <font>
      <u/>
      <sz val="11"/>
      <color theme="1"/>
      <name val="Calibri"/>
      <family val="2"/>
    </font>
    <font>
      <sz val="11"/>
      <color theme="1"/>
      <name val="Calibri"/>
      <family val="2"/>
    </font>
    <font>
      <b/>
      <u/>
      <sz val="11"/>
      <color theme="1"/>
      <name val="Calibri"/>
      <family val="2"/>
    </font>
    <font>
      <sz val="7"/>
      <color theme="1"/>
      <name val="Times New Roman"/>
      <family val="1"/>
    </font>
    <font>
      <sz val="11"/>
      <color theme="1"/>
      <name val="Symbol"/>
      <family val="1"/>
      <charset val="2"/>
    </font>
    <font>
      <sz val="9"/>
      <color theme="1"/>
      <name val="Times New Roman"/>
      <family val="1"/>
    </font>
    <font>
      <b/>
      <sz val="11"/>
      <color theme="1"/>
      <name val="Calibri"/>
      <family val="2"/>
    </font>
    <font>
      <b/>
      <sz val="7"/>
      <color theme="1"/>
      <name val="Times New Roman"/>
      <family val="1"/>
    </font>
    <font>
      <sz val="7"/>
      <color theme="1"/>
      <name val="Calibri"/>
      <family val="2"/>
      <scheme val="minor"/>
    </font>
    <font>
      <sz val="9"/>
      <color theme="1"/>
      <name val="Arial"/>
      <family val="2"/>
    </font>
    <font>
      <b/>
      <sz val="7"/>
      <color rgb="FF444444"/>
      <name val="Times New Roman"/>
      <family val="1"/>
    </font>
    <font>
      <sz val="14"/>
      <color theme="1"/>
      <name val="Calibri"/>
      <family val="2"/>
    </font>
    <font>
      <sz val="11"/>
      <color theme="1"/>
      <name val="Times New Roman"/>
      <family val="1"/>
    </font>
    <font>
      <sz val="8"/>
      <color theme="1"/>
      <name val="Times New Roman"/>
      <family val="1"/>
    </font>
    <font>
      <sz val="11"/>
      <name val="Times New Roman"/>
      <family val="1"/>
    </font>
    <font>
      <sz val="11"/>
      <color theme="1"/>
      <name val="Symbol"/>
      <family val="2"/>
      <charset val="2"/>
    </font>
  </fonts>
  <fills count="7">
    <fill>
      <patternFill patternType="none"/>
    </fill>
    <fill>
      <patternFill patternType="gray125"/>
    </fill>
    <fill>
      <patternFill patternType="solid">
        <fgColor rgb="FFFFFF99"/>
        <bgColor indexed="64"/>
      </patternFill>
    </fill>
    <fill>
      <patternFill patternType="solid">
        <fgColor theme="3" tint="0.59999389629810485"/>
        <bgColor indexed="64"/>
      </patternFill>
    </fill>
    <fill>
      <patternFill patternType="lightDown">
        <bgColor theme="0" tint="-0.14996795556505021"/>
      </patternFill>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s>
  <cellStyleXfs count="18">
    <xf numFmtId="0" fontId="0" fillId="0" borderId="0"/>
    <xf numFmtId="44" fontId="3" fillId="0" borderId="0" applyFont="0" applyFill="0" applyBorder="0" applyAlignment="0" applyProtection="0"/>
    <xf numFmtId="0" fontId="2" fillId="0" borderId="0"/>
    <xf numFmtId="43" fontId="9" fillId="0" borderId="0" applyFont="0" applyFill="0" applyBorder="0" applyAlignment="0" applyProtection="0"/>
    <xf numFmtId="43" fontId="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164" fontId="11" fillId="0" borderId="0"/>
    <xf numFmtId="0" fontId="9" fillId="0" borderId="0"/>
    <xf numFmtId="0" fontId="10" fillId="0" borderId="0"/>
    <xf numFmtId="9" fontId="9" fillId="0" borderId="0" applyFont="0" applyFill="0" applyBorder="0" applyAlignment="0" applyProtection="0"/>
    <xf numFmtId="9" fontId="9" fillId="0" borderId="0" applyFont="0" applyFill="0" applyBorder="0" applyAlignment="0" applyProtection="0"/>
    <xf numFmtId="0" fontId="12" fillId="0" borderId="0" applyNumberFormat="0" applyBorder="0" applyAlignment="0"/>
    <xf numFmtId="0" fontId="13" fillId="0" borderId="0" applyNumberFormat="0" applyBorder="0" applyAlignment="0"/>
    <xf numFmtId="43" fontId="3" fillId="0" borderId="0" applyFont="0" applyFill="0" applyBorder="0" applyAlignment="0" applyProtection="0"/>
    <xf numFmtId="9" fontId="3" fillId="0" borderId="0" applyFont="0" applyFill="0" applyBorder="0" applyAlignment="0" applyProtection="0"/>
  </cellStyleXfs>
  <cellXfs count="150">
    <xf numFmtId="0" fontId="0" fillId="0" borderId="0" xfId="0"/>
    <xf numFmtId="0" fontId="5" fillId="0" borderId="0" xfId="0" applyFont="1" applyProtection="1">
      <protection locked="0"/>
    </xf>
    <xf numFmtId="0" fontId="0" fillId="0" borderId="0" xfId="0" applyProtection="1">
      <protection locked="0"/>
    </xf>
    <xf numFmtId="0" fontId="4" fillId="0" borderId="0" xfId="0" applyFont="1" applyAlignment="1" applyProtection="1">
      <alignment vertical="center"/>
      <protection locked="0"/>
    </xf>
    <xf numFmtId="0" fontId="3" fillId="0" borderId="0" xfId="0" applyFont="1" applyProtection="1">
      <protection locked="0"/>
    </xf>
    <xf numFmtId="38" fontId="3" fillId="0" borderId="0" xfId="2" applyNumberFormat="1" applyFont="1" applyProtection="1">
      <protection locked="0"/>
    </xf>
    <xf numFmtId="0" fontId="0" fillId="0" borderId="1" xfId="0" applyBorder="1" applyAlignment="1" applyProtection="1">
      <alignment vertical="center"/>
      <protection locked="0"/>
    </xf>
    <xf numFmtId="0" fontId="3" fillId="0" borderId="0" xfId="2" applyFont="1" applyProtection="1">
      <protection locked="0"/>
    </xf>
    <xf numFmtId="0" fontId="0" fillId="0" borderId="1" xfId="0" applyBorder="1" applyAlignment="1" applyProtection="1">
      <alignment vertical="center" wrapText="1"/>
      <protection locked="0"/>
    </xf>
    <xf numFmtId="0" fontId="4" fillId="0" borderId="1" xfId="0" applyFont="1" applyBorder="1" applyAlignment="1" applyProtection="1">
      <alignment vertical="center"/>
      <protection locked="0"/>
    </xf>
    <xf numFmtId="0" fontId="2" fillId="0" borderId="0" xfId="2" applyProtection="1">
      <protection locked="0"/>
    </xf>
    <xf numFmtId="0" fontId="4" fillId="0" borderId="0" xfId="0" applyFont="1" applyProtection="1">
      <protection locked="0"/>
    </xf>
    <xf numFmtId="40" fontId="0" fillId="0" borderId="1" xfId="1" applyNumberFormat="1" applyFont="1" applyBorder="1" applyProtection="1">
      <protection locked="0"/>
    </xf>
    <xf numFmtId="40" fontId="3" fillId="0" borderId="1" xfId="2" applyNumberFormat="1" applyFont="1" applyBorder="1" applyProtection="1">
      <protection locked="0"/>
    </xf>
    <xf numFmtId="40" fontId="17" fillId="0" borderId="1" xfId="1" applyNumberFormat="1" applyFont="1" applyBorder="1" applyProtection="1">
      <protection locked="0"/>
    </xf>
    <xf numFmtId="0" fontId="3" fillId="0" borderId="0" xfId="2" applyFont="1" applyAlignment="1" applyProtection="1">
      <alignment vertical="top"/>
      <protection locked="0"/>
    </xf>
    <xf numFmtId="38" fontId="0" fillId="0" borderId="3" xfId="2" applyNumberFormat="1" applyFont="1" applyBorder="1" applyAlignment="1" applyProtection="1">
      <alignment horizontal="center" vertical="center"/>
      <protection locked="0"/>
    </xf>
    <xf numFmtId="0" fontId="0" fillId="0" borderId="7" xfId="0" applyBorder="1" applyProtection="1">
      <protection locked="0"/>
    </xf>
    <xf numFmtId="0" fontId="0" fillId="0" borderId="8" xfId="2" applyFont="1" applyBorder="1" applyProtection="1">
      <protection locked="0"/>
    </xf>
    <xf numFmtId="10" fontId="3" fillId="0" borderId="1" xfId="2" applyNumberFormat="1" applyFont="1" applyBorder="1" applyProtection="1">
      <protection locked="0"/>
    </xf>
    <xf numFmtId="0" fontId="5" fillId="0" borderId="0" xfId="0" applyFont="1" applyAlignment="1" applyProtection="1">
      <alignment horizontal="center" vertical="center" wrapText="1"/>
      <protection locked="0"/>
    </xf>
    <xf numFmtId="38" fontId="21" fillId="0" borderId="0" xfId="2" applyNumberFormat="1" applyFont="1" applyProtection="1">
      <protection locked="0"/>
    </xf>
    <xf numFmtId="0" fontId="3" fillId="4" borderId="1" xfId="2" applyFont="1" applyFill="1" applyBorder="1"/>
    <xf numFmtId="0" fontId="2" fillId="0" borderId="0" xfId="2" applyAlignment="1">
      <alignment vertical="top" wrapText="1"/>
    </xf>
    <xf numFmtId="0" fontId="5" fillId="5" borderId="17" xfId="0" applyFont="1" applyFill="1" applyBorder="1" applyAlignment="1" applyProtection="1">
      <alignment horizontal="center"/>
      <protection locked="0"/>
    </xf>
    <xf numFmtId="0" fontId="4" fillId="5" borderId="17" xfId="0" applyFont="1" applyFill="1" applyBorder="1" applyProtection="1">
      <protection locked="0"/>
    </xf>
    <xf numFmtId="38" fontId="0" fillId="5" borderId="0" xfId="0" applyNumberFormat="1" applyFill="1"/>
    <xf numFmtId="0" fontId="0" fillId="5" borderId="0" xfId="0" applyFill="1"/>
    <xf numFmtId="38" fontId="4" fillId="0" borderId="1" xfId="0" applyNumberFormat="1" applyFont="1" applyBorder="1" applyAlignment="1">
      <alignment wrapText="1"/>
    </xf>
    <xf numFmtId="0" fontId="4" fillId="0" borderId="1" xfId="0" applyFont="1" applyBorder="1" applyAlignment="1">
      <alignment wrapText="1"/>
    </xf>
    <xf numFmtId="0" fontId="4" fillId="0" borderId="1" xfId="0" applyFont="1" applyBorder="1" applyAlignment="1">
      <alignment vertical="center"/>
    </xf>
    <xf numFmtId="40" fontId="4" fillId="0" borderId="1" xfId="1" applyNumberFormat="1" applyFont="1" applyBorder="1" applyAlignment="1" applyProtection="1">
      <alignment vertical="center"/>
      <protection locked="0"/>
    </xf>
    <xf numFmtId="38" fontId="0" fillId="0" borderId="1" xfId="16" applyNumberFormat="1" applyFont="1" applyBorder="1"/>
    <xf numFmtId="40" fontId="4" fillId="0" borderId="1" xfId="0" applyNumberFormat="1" applyFont="1" applyBorder="1"/>
    <xf numFmtId="0" fontId="0" fillId="0" borderId="1" xfId="0" applyBorder="1" applyAlignment="1">
      <alignment vertical="center"/>
    </xf>
    <xf numFmtId="40" fontId="0" fillId="0" borderId="1" xfId="1" applyNumberFormat="1" applyFont="1" applyBorder="1" applyAlignment="1" applyProtection="1">
      <alignment vertical="center"/>
      <protection locked="0"/>
    </xf>
    <xf numFmtId="38" fontId="0" fillId="0" borderId="1" xfId="0" applyNumberFormat="1" applyBorder="1"/>
    <xf numFmtId="40" fontId="0" fillId="0" borderId="1" xfId="0" applyNumberFormat="1" applyBorder="1"/>
    <xf numFmtId="40" fontId="0" fillId="5" borderId="1" xfId="1" applyNumberFormat="1" applyFont="1" applyFill="1" applyBorder="1" applyAlignment="1" applyProtection="1">
      <alignment vertical="center"/>
      <protection locked="0"/>
    </xf>
    <xf numFmtId="0" fontId="0" fillId="0" borderId="1" xfId="0" applyBorder="1" applyAlignment="1">
      <alignment vertical="center" wrapText="1"/>
    </xf>
    <xf numFmtId="40" fontId="0" fillId="3" borderId="1" xfId="1" applyNumberFormat="1" applyFont="1" applyFill="1" applyBorder="1" applyAlignment="1" applyProtection="1">
      <alignment vertical="center"/>
      <protection locked="0"/>
    </xf>
    <xf numFmtId="10" fontId="0" fillId="0" borderId="1" xfId="17" applyNumberFormat="1" applyFont="1" applyBorder="1"/>
    <xf numFmtId="165" fontId="0" fillId="5" borderId="0" xfId="17" applyNumberFormat="1" applyFont="1" applyFill="1"/>
    <xf numFmtId="40" fontId="0" fillId="0" borderId="1" xfId="1" applyNumberFormat="1" applyFont="1" applyBorder="1" applyAlignment="1">
      <alignment vertical="center"/>
    </xf>
    <xf numFmtId="44" fontId="0" fillId="0" borderId="0" xfId="0" applyNumberFormat="1"/>
    <xf numFmtId="40" fontId="4" fillId="0" borderId="1" xfId="1" applyNumberFormat="1" applyFont="1" applyBorder="1" applyAlignment="1">
      <alignment vertical="center"/>
    </xf>
    <xf numFmtId="0" fontId="7" fillId="0" borderId="0" xfId="0" applyFont="1" applyAlignment="1">
      <alignment vertical="center" wrapText="1"/>
    </xf>
    <xf numFmtId="44" fontId="0" fillId="0" borderId="0" xfId="1" applyFont="1" applyAlignment="1">
      <alignment vertical="center"/>
    </xf>
    <xf numFmtId="38" fontId="0" fillId="0" borderId="0" xfId="0" applyNumberFormat="1" applyAlignment="1">
      <alignment horizontal="right"/>
    </xf>
    <xf numFmtId="38" fontId="0" fillId="0" borderId="0" xfId="0" applyNumberFormat="1"/>
    <xf numFmtId="0" fontId="0" fillId="0" borderId="0" xfId="0" applyAlignment="1">
      <alignment wrapText="1"/>
    </xf>
    <xf numFmtId="40" fontId="0" fillId="0" borderId="1" xfId="1" applyNumberFormat="1" applyFont="1" applyBorder="1"/>
    <xf numFmtId="0" fontId="0" fillId="0" borderId="1" xfId="2" applyFont="1" applyBorder="1" applyAlignment="1" applyProtection="1">
      <alignment wrapText="1"/>
      <protection locked="0"/>
    </xf>
    <xf numFmtId="0" fontId="21" fillId="0" borderId="0" xfId="0" applyFont="1" applyAlignment="1" applyProtection="1">
      <alignment wrapText="1"/>
      <protection locked="0"/>
    </xf>
    <xf numFmtId="0" fontId="4" fillId="0" borderId="7" xfId="0" applyFont="1" applyBorder="1" applyProtection="1">
      <protection locked="0"/>
    </xf>
    <xf numFmtId="0" fontId="31" fillId="0" borderId="0" xfId="0" applyFont="1" applyAlignment="1">
      <alignment horizontal="center" vertical="center" wrapText="1"/>
    </xf>
    <xf numFmtId="0" fontId="32" fillId="0" borderId="0" xfId="0" applyFont="1"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39" fillId="0" borderId="0" xfId="0" applyFont="1" applyAlignment="1">
      <alignment horizontal="left" vertical="center" wrapText="1"/>
    </xf>
    <xf numFmtId="40" fontId="0" fillId="0" borderId="1" xfId="2" applyNumberFormat="1" applyFont="1" applyBorder="1" applyAlignment="1" applyProtection="1">
      <alignment horizontal="center" vertical="center"/>
      <protection locked="0"/>
    </xf>
    <xf numFmtId="0" fontId="0" fillId="4" borderId="1" xfId="2" applyFont="1" applyFill="1" applyBorder="1"/>
    <xf numFmtId="0" fontId="0" fillId="0" borderId="10"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7" xfId="0" applyBorder="1" applyAlignment="1" applyProtection="1">
      <alignment wrapText="1"/>
      <protection locked="0"/>
    </xf>
    <xf numFmtId="0" fontId="4" fillId="0" borderId="15"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wrapText="1"/>
      <protection locked="0"/>
    </xf>
    <xf numFmtId="0" fontId="3" fillId="0" borderId="6" xfId="2" applyFont="1" applyFill="1" applyBorder="1" applyAlignment="1" applyProtection="1">
      <alignment wrapText="1"/>
      <protection locked="0"/>
    </xf>
    <xf numFmtId="0" fontId="7" fillId="0" borderId="14" xfId="2" applyFont="1" applyFill="1" applyBorder="1" applyAlignment="1" applyProtection="1">
      <alignment wrapText="1"/>
      <protection locked="0"/>
    </xf>
    <xf numFmtId="38" fontId="3" fillId="0" borderId="5" xfId="2" applyNumberFormat="1" applyFont="1" applyFill="1" applyBorder="1" applyProtection="1">
      <protection locked="0"/>
    </xf>
    <xf numFmtId="0" fontId="3" fillId="0" borderId="1" xfId="2" applyFont="1" applyFill="1" applyBorder="1" applyAlignment="1" applyProtection="1">
      <alignment wrapText="1"/>
      <protection locked="0"/>
    </xf>
    <xf numFmtId="40" fontId="0" fillId="0" borderId="1" xfId="1" applyNumberFormat="1" applyFont="1" applyFill="1" applyBorder="1" applyProtection="1">
      <protection locked="0"/>
    </xf>
    <xf numFmtId="40" fontId="3" fillId="0" borderId="1" xfId="2" applyNumberFormat="1" applyFont="1" applyFill="1" applyBorder="1"/>
    <xf numFmtId="0" fontId="0" fillId="0" borderId="1" xfId="0" applyFill="1" applyBorder="1" applyAlignment="1" applyProtection="1">
      <alignment vertical="center"/>
      <protection locked="0"/>
    </xf>
    <xf numFmtId="38" fontId="3" fillId="0" borderId="9" xfId="2" applyNumberFormat="1" applyFont="1" applyFill="1" applyBorder="1" applyProtection="1">
      <protection locked="0"/>
    </xf>
    <xf numFmtId="0" fontId="0" fillId="0" borderId="7" xfId="2" applyFont="1" applyFill="1" applyBorder="1" applyProtection="1">
      <protection locked="0"/>
    </xf>
    <xf numFmtId="40" fontId="0" fillId="0" borderId="1" xfId="2" applyNumberFormat="1" applyFont="1" applyFill="1" applyBorder="1" applyAlignment="1" applyProtection="1">
      <alignment horizontal="center" vertical="center"/>
      <protection locked="0"/>
    </xf>
    <xf numFmtId="2" fontId="0" fillId="0" borderId="1" xfId="2" applyNumberFormat="1" applyFont="1" applyFill="1" applyBorder="1" applyAlignment="1" applyProtection="1">
      <alignment horizontal="center" vertical="center"/>
      <protection locked="0"/>
    </xf>
    <xf numFmtId="0" fontId="26" fillId="0" borderId="7" xfId="0" applyFont="1" applyFill="1" applyBorder="1" applyAlignment="1">
      <alignment vertical="center"/>
    </xf>
    <xf numFmtId="0" fontId="3" fillId="0" borderId="8" xfId="0" applyFont="1" applyFill="1" applyBorder="1" applyProtection="1">
      <protection locked="0"/>
    </xf>
    <xf numFmtId="0" fontId="28" fillId="0" borderId="7" xfId="0" applyFont="1" applyFill="1" applyBorder="1" applyAlignment="1">
      <alignment vertical="center"/>
    </xf>
    <xf numFmtId="44" fontId="0" fillId="0" borderId="0" xfId="1" applyFont="1" applyBorder="1" applyAlignment="1" applyProtection="1">
      <alignment vertical="center"/>
      <protection locked="0"/>
    </xf>
    <xf numFmtId="0" fontId="0" fillId="0" borderId="0" xfId="0" applyBorder="1" applyAlignment="1" applyProtection="1">
      <alignment wrapText="1"/>
      <protection locked="0"/>
    </xf>
    <xf numFmtId="0" fontId="3" fillId="0" borderId="0" xfId="2" applyFont="1" applyFill="1" applyBorder="1" applyAlignment="1" applyProtection="1">
      <alignment horizontal="left" vertical="top" wrapText="1"/>
      <protection locked="0"/>
    </xf>
    <xf numFmtId="0" fontId="3" fillId="0" borderId="8" xfId="2" applyFont="1" applyFill="1" applyBorder="1" applyAlignment="1" applyProtection="1">
      <alignment horizontal="left" vertical="top" wrapText="1"/>
      <protection locked="0"/>
    </xf>
    <xf numFmtId="0" fontId="0" fillId="0" borderId="0" xfId="0" applyBorder="1" applyProtection="1">
      <protection locked="0"/>
    </xf>
    <xf numFmtId="0" fontId="3" fillId="0" borderId="8" xfId="0" applyFont="1" applyBorder="1" applyProtection="1">
      <protection locked="0"/>
    </xf>
    <xf numFmtId="0" fontId="0" fillId="0" borderId="0" xfId="0" applyFill="1" applyBorder="1" applyProtection="1">
      <protection locked="0"/>
    </xf>
    <xf numFmtId="0" fontId="45" fillId="0" borderId="0" xfId="0" applyFont="1" applyProtection="1">
      <protection locked="0"/>
    </xf>
    <xf numFmtId="0" fontId="46" fillId="2" borderId="0" xfId="0" applyFont="1" applyFill="1" applyAlignment="1" applyProtection="1">
      <alignment vertical="top" wrapText="1"/>
      <protection locked="0"/>
    </xf>
    <xf numFmtId="0" fontId="46" fillId="2" borderId="0" xfId="0" applyFont="1" applyFill="1" applyAlignment="1" applyProtection="1">
      <alignment wrapText="1"/>
      <protection locked="0"/>
    </xf>
    <xf numFmtId="0" fontId="42" fillId="6" borderId="0" xfId="0" applyFont="1" applyFill="1" applyAlignment="1" applyProtection="1">
      <alignment wrapText="1"/>
      <protection locked="0"/>
    </xf>
    <xf numFmtId="0" fontId="15" fillId="0" borderId="0" xfId="0" applyFont="1" applyProtection="1">
      <protection locked="0"/>
    </xf>
    <xf numFmtId="0" fontId="34" fillId="0" borderId="0" xfId="0" applyFont="1" applyAlignment="1">
      <alignment horizontal="left" vertical="center" wrapText="1"/>
    </xf>
    <xf numFmtId="0" fontId="37"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left" vertical="center" wrapText="1"/>
    </xf>
    <xf numFmtId="0" fontId="0" fillId="0" borderId="0" xfId="0" applyFont="1" applyAlignment="1" applyProtection="1">
      <alignment wrapText="1"/>
      <protection locked="0"/>
    </xf>
    <xf numFmtId="0" fontId="48" fillId="0" borderId="0" xfId="0" applyFont="1" applyAlignment="1">
      <alignment horizontal="left" vertical="center" wrapText="1"/>
    </xf>
    <xf numFmtId="0" fontId="18" fillId="5" borderId="0" xfId="0" applyFont="1" applyFill="1" applyAlignment="1" applyProtection="1">
      <alignment horizontal="left" wrapText="1"/>
      <protection locked="0"/>
    </xf>
    <xf numFmtId="0" fontId="30" fillId="0" borderId="7"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17"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45" fillId="0" borderId="2" xfId="0" applyFont="1" applyBorder="1" applyAlignment="1" applyProtection="1">
      <alignment horizontal="left" vertical="top" wrapText="1"/>
      <protection locked="0"/>
    </xf>
    <xf numFmtId="0" fontId="45" fillId="0" borderId="4" xfId="0" applyFont="1" applyBorder="1" applyAlignment="1" applyProtection="1">
      <alignment horizontal="left" vertical="top" wrapText="1"/>
      <protection locked="0"/>
    </xf>
    <xf numFmtId="0" fontId="45" fillId="0" borderId="3" xfId="0" applyFont="1" applyBorder="1" applyAlignment="1" applyProtection="1">
      <alignment horizontal="left" vertical="top" wrapText="1"/>
      <protection locked="0"/>
    </xf>
    <xf numFmtId="0" fontId="0" fillId="0" borderId="7" xfId="0" applyFill="1" applyBorder="1" applyAlignment="1" applyProtection="1">
      <alignment wrapText="1"/>
      <protection locked="0"/>
    </xf>
    <xf numFmtId="0" fontId="0" fillId="0" borderId="8" xfId="0" applyFill="1" applyBorder="1" applyAlignment="1" applyProtection="1">
      <alignment wrapText="1"/>
      <protection locked="0"/>
    </xf>
    <xf numFmtId="0" fontId="47" fillId="0" borderId="2" xfId="0" applyFont="1" applyBorder="1" applyAlignment="1" applyProtection="1">
      <alignment horizontal="left" vertical="top" wrapText="1"/>
      <protection locked="0"/>
    </xf>
    <xf numFmtId="0" fontId="25" fillId="0" borderId="10" xfId="0" applyFont="1" applyFill="1" applyBorder="1" applyAlignment="1">
      <alignment horizontal="left" vertical="center" wrapText="1"/>
    </xf>
    <xf numFmtId="0" fontId="25" fillId="0" borderId="18"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9" fillId="0" borderId="18" xfId="0" applyFont="1" applyBorder="1" applyAlignment="1">
      <alignment horizontal="left" vertical="center" wrapText="1"/>
    </xf>
    <xf numFmtId="0" fontId="29" fillId="0" borderId="0" xfId="0" applyFont="1" applyBorder="1" applyAlignment="1">
      <alignment horizontal="left" vertical="center" wrapText="1"/>
    </xf>
    <xf numFmtId="38" fontId="21" fillId="0" borderId="11" xfId="2" applyNumberFormat="1" applyFont="1" applyBorder="1" applyAlignment="1" applyProtection="1">
      <alignment horizontal="center" wrapText="1"/>
      <protection locked="0"/>
    </xf>
    <xf numFmtId="38" fontId="21" fillId="0" borderId="8" xfId="2" applyNumberFormat="1" applyFont="1" applyBorder="1" applyAlignment="1" applyProtection="1">
      <alignment horizontal="center" wrapText="1"/>
      <protection locked="0"/>
    </xf>
    <xf numFmtId="38" fontId="21" fillId="0" borderId="13" xfId="2" applyNumberFormat="1" applyFont="1" applyBorder="1" applyAlignment="1" applyProtection="1">
      <alignment horizontal="center" wrapText="1"/>
      <protection locked="0"/>
    </xf>
    <xf numFmtId="0" fontId="20" fillId="0" borderId="10" xfId="0" applyFont="1" applyFill="1" applyBorder="1" applyAlignment="1" applyProtection="1">
      <alignment horizontal="center"/>
      <protection locked="0"/>
    </xf>
    <xf numFmtId="0" fontId="20" fillId="0" borderId="18" xfId="0" applyFont="1" applyFill="1" applyBorder="1" applyAlignment="1" applyProtection="1">
      <alignment horizontal="center"/>
      <protection locked="0"/>
    </xf>
    <xf numFmtId="0" fontId="20" fillId="0" borderId="11" xfId="0" applyFont="1" applyFill="1" applyBorder="1" applyAlignment="1" applyProtection="1">
      <alignment horizontal="center"/>
      <protection locked="0"/>
    </xf>
    <xf numFmtId="0" fontId="19" fillId="0" borderId="12"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protection locked="0"/>
    </xf>
    <xf numFmtId="0" fontId="0" fillId="0" borderId="10" xfId="2" applyFont="1" applyBorder="1" applyAlignment="1" applyProtection="1">
      <alignment wrapText="1"/>
      <protection locked="0"/>
    </xf>
    <xf numFmtId="0" fontId="3" fillId="0" borderId="11" xfId="2" applyFont="1" applyBorder="1" applyAlignment="1" applyProtection="1">
      <alignment wrapText="1"/>
      <protection locked="0"/>
    </xf>
    <xf numFmtId="0" fontId="0" fillId="0" borderId="7" xfId="2" applyFont="1" applyBorder="1" applyAlignment="1" applyProtection="1">
      <alignment wrapText="1"/>
      <protection locked="0"/>
    </xf>
    <xf numFmtId="0" fontId="3" fillId="0" borderId="8" xfId="2" applyFont="1"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2" xfId="2" applyFont="1" applyFill="1" applyBorder="1" applyAlignment="1" applyProtection="1">
      <alignment horizontal="left" vertical="top" wrapText="1"/>
      <protection locked="0"/>
    </xf>
    <xf numFmtId="0" fontId="3" fillId="0" borderId="4" xfId="2" applyFont="1" applyFill="1" applyBorder="1" applyAlignment="1" applyProtection="1">
      <alignment horizontal="left" vertical="top" wrapText="1"/>
      <protection locked="0"/>
    </xf>
    <xf numFmtId="0" fontId="3" fillId="0" borderId="3" xfId="2" applyFont="1" applyFill="1" applyBorder="1" applyAlignment="1" applyProtection="1">
      <alignment horizontal="left" vertical="top" wrapText="1"/>
      <protection locked="0"/>
    </xf>
    <xf numFmtId="0" fontId="0" fillId="0" borderId="12" xfId="2" applyFont="1" applyFill="1" applyBorder="1" applyAlignment="1" applyProtection="1">
      <alignment wrapText="1"/>
      <protection locked="0"/>
    </xf>
    <xf numFmtId="0" fontId="3" fillId="0" borderId="13" xfId="2" applyFont="1" applyFill="1" applyBorder="1" applyAlignment="1" applyProtection="1">
      <alignment wrapText="1"/>
      <protection locked="0"/>
    </xf>
    <xf numFmtId="0" fontId="19" fillId="0" borderId="10"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0" fillId="0" borderId="12" xfId="2" applyFont="1" applyFill="1" applyBorder="1" applyAlignment="1" applyProtection="1">
      <alignment horizontal="left" wrapText="1"/>
      <protection locked="0"/>
    </xf>
    <xf numFmtId="0" fontId="0" fillId="0" borderId="17" xfId="2" applyFont="1" applyFill="1" applyBorder="1" applyAlignment="1" applyProtection="1">
      <alignment horizontal="left" wrapText="1"/>
      <protection locked="0"/>
    </xf>
    <xf numFmtId="0" fontId="0" fillId="0" borderId="13" xfId="2" applyFont="1" applyFill="1" applyBorder="1" applyAlignment="1" applyProtection="1">
      <alignment horizontal="left" wrapText="1"/>
      <protection locked="0"/>
    </xf>
    <xf numFmtId="38" fontId="24" fillId="0" borderId="0" xfId="2" applyNumberFormat="1" applyFont="1" applyBorder="1" applyAlignment="1" applyProtection="1">
      <alignment horizont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2" fillId="0" borderId="0" xfId="0" applyFont="1" applyAlignment="1">
      <alignment horizontal="center"/>
    </xf>
    <xf numFmtId="0" fontId="23" fillId="0" borderId="0" xfId="0" applyFont="1" applyAlignment="1">
      <alignment horizontal="center"/>
    </xf>
  </cellXfs>
  <cellStyles count="18">
    <cellStyle name="Comma" xfId="16" builtinId="3"/>
    <cellStyle name="Comma 2" xfId="3"/>
    <cellStyle name="Comma 3" xfId="4"/>
    <cellStyle name="Currency" xfId="1" builtinId="4"/>
    <cellStyle name="Currency 2" xfId="5"/>
    <cellStyle name="Currency 3" xfId="6"/>
    <cellStyle name="Currency 4" xfId="7"/>
    <cellStyle name="Normal" xfId="0" builtinId="0"/>
    <cellStyle name="Normal 2" xfId="8"/>
    <cellStyle name="Normal 3" xfId="9"/>
    <cellStyle name="Normal 4" xfId="10"/>
    <cellStyle name="Normal 5" xfId="11"/>
    <cellStyle name="Normal 6" xfId="2"/>
    <cellStyle name="Percent" xfId="17" builtinId="5"/>
    <cellStyle name="Percent 2" xfId="12"/>
    <cellStyle name="Percent 3" xfId="13"/>
    <cellStyle name="STYLE1" xfId="14"/>
    <cellStyle name="STYLE1 2" xfId="15"/>
  </cellStyles>
  <dxfs count="0"/>
  <tableStyles count="0" defaultTableStyle="TableStyleMedium9" defaultPivotStyle="PivotStyleLight16"/>
  <colors>
    <mruColors>
      <color rgb="FFFFFF99"/>
      <color rgb="FFFFC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7"/>
  <sheetViews>
    <sheetView tabSelected="1" topLeftCell="A27" workbookViewId="0">
      <selection activeCell="A31" sqref="A31"/>
    </sheetView>
  </sheetViews>
  <sheetFormatPr defaultColWidth="8.75" defaultRowHeight="14.25" x14ac:dyDescent="0.2"/>
  <cols>
    <col min="1" max="1" width="83.375" style="50" customWidth="1"/>
    <col min="2" max="16384" width="8.75" style="50"/>
  </cols>
  <sheetData>
    <row r="1" spans="1:1" ht="18.75" x14ac:dyDescent="0.2">
      <c r="A1" s="55" t="s">
        <v>41</v>
      </c>
    </row>
    <row r="3" spans="1:1" ht="15.75" x14ac:dyDescent="0.2">
      <c r="A3" s="56" t="s">
        <v>42</v>
      </c>
    </row>
    <row r="5" spans="1:1" ht="84" customHeight="1" x14ac:dyDescent="0.2">
      <c r="A5" s="57" t="s">
        <v>71</v>
      </c>
    </row>
    <row r="7" spans="1:1" ht="63.75" customHeight="1" x14ac:dyDescent="0.2">
      <c r="A7" s="57" t="s">
        <v>75</v>
      </c>
    </row>
    <row r="9" spans="1:1" ht="30" x14ac:dyDescent="0.2">
      <c r="A9" s="57" t="s">
        <v>43</v>
      </c>
    </row>
    <row r="11" spans="1:1" ht="15" x14ac:dyDescent="0.2">
      <c r="A11" s="58" t="s">
        <v>44</v>
      </c>
    </row>
    <row r="13" spans="1:1" ht="15" x14ac:dyDescent="0.2">
      <c r="A13" s="59" t="s">
        <v>50</v>
      </c>
    </row>
    <row r="14" spans="1:1" ht="15" x14ac:dyDescent="0.2">
      <c r="A14" s="95" t="s">
        <v>51</v>
      </c>
    </row>
    <row r="15" spans="1:1" ht="15" x14ac:dyDescent="0.2">
      <c r="A15" s="95" t="s">
        <v>45</v>
      </c>
    </row>
    <row r="16" spans="1:1" ht="35.25" customHeight="1" x14ac:dyDescent="0.2">
      <c r="A16" s="95" t="s">
        <v>46</v>
      </c>
    </row>
    <row r="17" spans="1:1" ht="15" x14ac:dyDescent="0.2">
      <c r="A17" s="95" t="s">
        <v>47</v>
      </c>
    </row>
    <row r="18" spans="1:1" ht="15" x14ac:dyDescent="0.2">
      <c r="A18" s="95" t="s">
        <v>48</v>
      </c>
    </row>
    <row r="19" spans="1:1" ht="51" customHeight="1" x14ac:dyDescent="0.2">
      <c r="A19" s="96" t="s">
        <v>49</v>
      </c>
    </row>
    <row r="20" spans="1:1" ht="40.5" customHeight="1" x14ac:dyDescent="0.2">
      <c r="A20" s="96" t="s">
        <v>52</v>
      </c>
    </row>
    <row r="21" spans="1:1" ht="55.5" customHeight="1" x14ac:dyDescent="0.2">
      <c r="A21" s="100" t="s">
        <v>79</v>
      </c>
    </row>
    <row r="22" spans="1:1" ht="15" x14ac:dyDescent="0.2">
      <c r="A22" s="95" t="s">
        <v>70</v>
      </c>
    </row>
    <row r="23" spans="1:1" ht="45" x14ac:dyDescent="0.2">
      <c r="A23" s="95" t="s">
        <v>68</v>
      </c>
    </row>
    <row r="24" spans="1:1" ht="75" x14ac:dyDescent="0.2">
      <c r="A24" s="95" t="s">
        <v>69</v>
      </c>
    </row>
    <row r="25" spans="1:1" x14ac:dyDescent="0.2">
      <c r="A25" s="97"/>
    </row>
    <row r="26" spans="1:1" ht="30" x14ac:dyDescent="0.2">
      <c r="A26" s="59" t="s">
        <v>59</v>
      </c>
    </row>
    <row r="27" spans="1:1" ht="120.75" customHeight="1" x14ac:dyDescent="0.2">
      <c r="A27" s="95" t="s">
        <v>76</v>
      </c>
    </row>
    <row r="28" spans="1:1" ht="47.25" customHeight="1" x14ac:dyDescent="0.2">
      <c r="A28" s="95" t="s">
        <v>67</v>
      </c>
    </row>
    <row r="29" spans="1:1" ht="56.45" customHeight="1" x14ac:dyDescent="0.2">
      <c r="A29" s="95" t="s">
        <v>77</v>
      </c>
    </row>
    <row r="30" spans="1:1" ht="56.45" customHeight="1" x14ac:dyDescent="0.2">
      <c r="A30" s="95" t="s">
        <v>80</v>
      </c>
    </row>
    <row r="31" spans="1:1" ht="56.45" customHeight="1" x14ac:dyDescent="0.2">
      <c r="A31" s="95" t="s">
        <v>82</v>
      </c>
    </row>
    <row r="32" spans="1:1" ht="56.45" customHeight="1" x14ac:dyDescent="0.2">
      <c r="A32" s="95" t="s">
        <v>81</v>
      </c>
    </row>
    <row r="33" spans="1:1" ht="56.45" customHeight="1" x14ac:dyDescent="0.2">
      <c r="A33" s="95" t="s">
        <v>78</v>
      </c>
    </row>
    <row r="34" spans="1:1" ht="18.75" x14ac:dyDescent="0.2">
      <c r="A34" s="98"/>
    </row>
    <row r="35" spans="1:1" ht="15" x14ac:dyDescent="0.2">
      <c r="A35" s="95"/>
    </row>
    <row r="36" spans="1:1" ht="15" x14ac:dyDescent="0.2">
      <c r="A36" s="95"/>
    </row>
    <row r="37" spans="1:1" ht="53.65" customHeight="1" x14ac:dyDescent="0.2">
      <c r="A37" s="95"/>
    </row>
  </sheetData>
  <pageMargins left="0.7" right="0.7"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66"/>
  <sheetViews>
    <sheetView zoomScaleNormal="100" zoomScaleSheetLayoutView="90" workbookViewId="0">
      <selection activeCell="E1" sqref="E1"/>
    </sheetView>
  </sheetViews>
  <sheetFormatPr defaultColWidth="8.75" defaultRowHeight="14.25" x14ac:dyDescent="0.2"/>
  <cols>
    <col min="1" max="1" width="32.625" style="2" customWidth="1"/>
    <col min="2" max="2" width="30.625" style="2" customWidth="1"/>
    <col min="3" max="3" width="26.875" style="4" customWidth="1"/>
    <col min="4" max="4" width="57.125" style="4" hidden="1" customWidth="1"/>
    <col min="5" max="5" width="16.375" style="4" customWidth="1"/>
    <col min="6" max="16384" width="8.75" style="2"/>
  </cols>
  <sheetData>
    <row r="1" spans="1:7" ht="26.25" customHeight="1" x14ac:dyDescent="0.2">
      <c r="A1" s="122" t="s">
        <v>73</v>
      </c>
      <c r="B1" s="123"/>
      <c r="C1" s="124"/>
      <c r="D1" s="1"/>
      <c r="E1" s="1"/>
    </row>
    <row r="2" spans="1:7" ht="34.5" customHeight="1" x14ac:dyDescent="0.2">
      <c r="A2" s="125" t="s">
        <v>74</v>
      </c>
      <c r="B2" s="126"/>
      <c r="C2" s="127"/>
      <c r="D2" s="3"/>
      <c r="E2" s="3"/>
    </row>
    <row r="3" spans="1:7" ht="72.95" customHeight="1" thickBot="1" x14ac:dyDescent="0.25">
      <c r="A3" s="66" t="s">
        <v>10</v>
      </c>
      <c r="B3" s="67" t="s">
        <v>11</v>
      </c>
      <c r="C3" s="68" t="s">
        <v>13</v>
      </c>
      <c r="D3" s="20" t="s">
        <v>18</v>
      </c>
    </row>
    <row r="4" spans="1:7" ht="0.95" customHeight="1" x14ac:dyDescent="0.2">
      <c r="A4" s="69"/>
      <c r="B4" s="70"/>
      <c r="C4" s="71"/>
      <c r="D4" s="5"/>
      <c r="E4" s="5"/>
    </row>
    <row r="5" spans="1:7" ht="29.25" customHeight="1" x14ac:dyDescent="0.2">
      <c r="A5" s="72" t="s">
        <v>0</v>
      </c>
      <c r="B5" s="73"/>
      <c r="C5" s="74">
        <f t="shared" ref="C5:C10" si="0">B5</f>
        <v>0</v>
      </c>
      <c r="D5" s="5"/>
      <c r="E5" s="5"/>
    </row>
    <row r="6" spans="1:7" ht="29.25" customHeight="1" x14ac:dyDescent="0.2">
      <c r="A6" s="75" t="s">
        <v>1</v>
      </c>
      <c r="B6" s="73"/>
      <c r="C6" s="74">
        <f t="shared" si="0"/>
        <v>0</v>
      </c>
      <c r="D6" s="7"/>
      <c r="E6" s="5"/>
    </row>
    <row r="7" spans="1:7" ht="29.25" customHeight="1" x14ac:dyDescent="0.2">
      <c r="A7" s="75" t="s">
        <v>2</v>
      </c>
      <c r="B7" s="73"/>
      <c r="C7" s="74">
        <f t="shared" si="0"/>
        <v>0</v>
      </c>
      <c r="D7" s="5"/>
      <c r="E7" s="5"/>
    </row>
    <row r="8" spans="1:7" ht="29.25" customHeight="1" x14ac:dyDescent="0.2">
      <c r="A8" s="8" t="s">
        <v>33</v>
      </c>
      <c r="B8" s="13"/>
      <c r="C8" s="61"/>
      <c r="D8" s="145" t="s">
        <v>31</v>
      </c>
      <c r="E8" s="21"/>
      <c r="F8" s="23"/>
      <c r="G8" s="23"/>
    </row>
    <row r="9" spans="1:7" ht="29.25" customHeight="1" x14ac:dyDescent="0.2">
      <c r="A9" s="6" t="s">
        <v>4</v>
      </c>
      <c r="B9" s="12"/>
      <c r="C9" s="74">
        <f t="shared" si="0"/>
        <v>0</v>
      </c>
      <c r="D9" s="145"/>
      <c r="E9" s="5"/>
    </row>
    <row r="10" spans="1:7" ht="29.25" customHeight="1" x14ac:dyDescent="0.2">
      <c r="A10" s="6" t="s">
        <v>5</v>
      </c>
      <c r="B10" s="12"/>
      <c r="C10" s="74">
        <f t="shared" si="0"/>
        <v>0</v>
      </c>
      <c r="D10" s="21"/>
      <c r="E10" s="5"/>
    </row>
    <row r="11" spans="1:7" ht="29.25" customHeight="1" x14ac:dyDescent="0.2">
      <c r="A11" s="6" t="s">
        <v>7</v>
      </c>
      <c r="B11" s="61"/>
      <c r="C11" s="61"/>
      <c r="D11" s="21" t="s">
        <v>17</v>
      </c>
      <c r="E11" s="5"/>
    </row>
    <row r="12" spans="1:7" ht="29.25" customHeight="1" x14ac:dyDescent="0.2">
      <c r="A12" s="52" t="s">
        <v>34</v>
      </c>
      <c r="B12" s="13"/>
      <c r="C12" s="74">
        <f xml:space="preserve"> IF(B12&gt;50000,(50000),B12)</f>
        <v>0</v>
      </c>
      <c r="D12" s="119" t="s">
        <v>19</v>
      </c>
      <c r="E12" s="21"/>
      <c r="F12" s="21"/>
    </row>
    <row r="13" spans="1:7" ht="29.25" customHeight="1" x14ac:dyDescent="0.2">
      <c r="A13" s="52" t="s">
        <v>35</v>
      </c>
      <c r="B13" s="13"/>
      <c r="C13" s="74">
        <f xml:space="preserve"> IF(B13&gt;50000,(50000),B13)</f>
        <v>0</v>
      </c>
      <c r="D13" s="120"/>
      <c r="E13" s="21"/>
      <c r="F13" s="21"/>
    </row>
    <row r="14" spans="1:7" ht="29.25" customHeight="1" x14ac:dyDescent="0.2">
      <c r="A14" s="52" t="s">
        <v>36</v>
      </c>
      <c r="B14" s="13"/>
      <c r="C14" s="74">
        <f xml:space="preserve"> IF(B14&gt;50000,(50000),B14)</f>
        <v>0</v>
      </c>
      <c r="D14" s="120"/>
      <c r="E14" s="21"/>
      <c r="F14" s="21"/>
    </row>
    <row r="15" spans="1:7" ht="29.25" customHeight="1" x14ac:dyDescent="0.2">
      <c r="A15" s="52" t="s">
        <v>37</v>
      </c>
      <c r="B15" s="13"/>
      <c r="C15" s="74">
        <f xml:space="preserve"> IF(B15&gt;50000,(50000),B15)</f>
        <v>0</v>
      </c>
      <c r="D15" s="120"/>
      <c r="E15" s="21"/>
      <c r="F15" s="21"/>
    </row>
    <row r="16" spans="1:7" ht="29.25" customHeight="1" x14ac:dyDescent="0.2">
      <c r="A16" s="52" t="s">
        <v>38</v>
      </c>
      <c r="B16" s="13"/>
      <c r="C16" s="74">
        <f xml:space="preserve"> IF(B16&gt;50000,(50000),B16)</f>
        <v>0</v>
      </c>
      <c r="D16" s="121"/>
      <c r="E16" s="21"/>
      <c r="F16" s="21"/>
    </row>
    <row r="17" spans="1:6" ht="27" customHeight="1" x14ac:dyDescent="0.2">
      <c r="A17" s="6" t="s">
        <v>9</v>
      </c>
      <c r="B17" s="51">
        <f>SUM(B5:B16)</f>
        <v>0</v>
      </c>
      <c r="C17" s="61"/>
      <c r="D17" s="21"/>
      <c r="E17" s="21"/>
      <c r="F17" s="21"/>
    </row>
    <row r="18" spans="1:6" ht="27" customHeight="1" x14ac:dyDescent="0.2">
      <c r="A18" s="8" t="s">
        <v>8</v>
      </c>
      <c r="B18" s="51">
        <f>SUM(IF(C24="yes",C26,C20*C22),0)</f>
        <v>0</v>
      </c>
      <c r="C18" s="61"/>
      <c r="D18" s="21"/>
      <c r="E18" s="21"/>
      <c r="F18" s="21"/>
    </row>
    <row r="19" spans="1:6" ht="30" customHeight="1" x14ac:dyDescent="0.25">
      <c r="A19" s="9" t="s">
        <v>12</v>
      </c>
      <c r="B19" s="14">
        <f>SUM(B17:B18)</f>
        <v>0</v>
      </c>
      <c r="C19" s="61"/>
      <c r="D19" s="21"/>
      <c r="E19" s="21"/>
      <c r="F19" s="21"/>
    </row>
    <row r="20" spans="1:6" ht="27" customHeight="1" x14ac:dyDescent="0.2">
      <c r="A20" s="128" t="s">
        <v>14</v>
      </c>
      <c r="B20" s="129"/>
      <c r="C20" s="74">
        <f>SUM(C4:C16)</f>
        <v>0</v>
      </c>
    </row>
    <row r="21" spans="1:6" ht="12.75" customHeight="1" x14ac:dyDescent="0.2">
      <c r="A21" s="17"/>
      <c r="B21" s="83"/>
      <c r="C21" s="18"/>
      <c r="D21" s="5"/>
      <c r="E21" s="5"/>
    </row>
    <row r="22" spans="1:6" ht="30" customHeight="1" x14ac:dyDescent="0.2">
      <c r="A22" s="130" t="s">
        <v>15</v>
      </c>
      <c r="B22" s="131"/>
      <c r="C22" s="19">
        <v>0.1</v>
      </c>
      <c r="D22" s="53" t="s">
        <v>39</v>
      </c>
    </row>
    <row r="23" spans="1:6" ht="12.75" customHeight="1" x14ac:dyDescent="0.2">
      <c r="A23" s="65"/>
      <c r="B23" s="84"/>
      <c r="C23" s="16"/>
    </row>
    <row r="24" spans="1:6" ht="30" customHeight="1" x14ac:dyDescent="0.2">
      <c r="A24" s="132" t="s">
        <v>55</v>
      </c>
      <c r="B24" s="133"/>
      <c r="C24" s="60"/>
    </row>
    <row r="25" spans="1:6" ht="12.75" customHeight="1" x14ac:dyDescent="0.2">
      <c r="A25" s="65"/>
      <c r="B25" s="84"/>
      <c r="C25" s="16"/>
    </row>
    <row r="26" spans="1:6" s="10" customFormat="1" ht="60" customHeight="1" x14ac:dyDescent="0.25">
      <c r="A26" s="137" t="s">
        <v>16</v>
      </c>
      <c r="B26" s="138"/>
      <c r="C26" s="76"/>
    </row>
    <row r="27" spans="1:6" s="7" customFormat="1" ht="18" customHeight="1" x14ac:dyDescent="0.2">
      <c r="A27" s="134"/>
      <c r="B27" s="135"/>
      <c r="C27" s="136"/>
      <c r="D27" s="15"/>
      <c r="E27" s="15"/>
    </row>
    <row r="28" spans="1:6" s="7" customFormat="1" ht="5.45" customHeight="1" x14ac:dyDescent="0.2">
      <c r="A28" s="77"/>
      <c r="B28" s="85"/>
      <c r="C28" s="86"/>
      <c r="D28" s="15"/>
      <c r="E28" s="15"/>
    </row>
    <row r="29" spans="1:6" ht="30" customHeight="1" x14ac:dyDescent="0.2">
      <c r="A29" s="111" t="s">
        <v>56</v>
      </c>
      <c r="B29" s="112"/>
      <c r="C29" s="78"/>
    </row>
    <row r="30" spans="1:6" ht="30" customHeight="1" x14ac:dyDescent="0.2">
      <c r="A30" s="111" t="s">
        <v>53</v>
      </c>
      <c r="B30" s="112"/>
      <c r="C30" s="79"/>
    </row>
    <row r="31" spans="1:6" s="7" customFormat="1" ht="55.15" customHeight="1" x14ac:dyDescent="0.2">
      <c r="A31" s="142" t="s">
        <v>40</v>
      </c>
      <c r="B31" s="143"/>
      <c r="C31" s="144"/>
      <c r="D31" s="15"/>
      <c r="E31" s="15"/>
    </row>
    <row r="32" spans="1:6" ht="15.75" x14ac:dyDescent="0.25">
      <c r="A32" s="139" t="s">
        <v>6</v>
      </c>
      <c r="B32" s="140"/>
      <c r="C32" s="141"/>
      <c r="D32" s="101" t="s">
        <v>60</v>
      </c>
      <c r="E32" s="11"/>
    </row>
    <row r="33" spans="1:5" x14ac:dyDescent="0.2">
      <c r="A33" s="17"/>
      <c r="B33" s="87"/>
      <c r="C33" s="88"/>
      <c r="D33" s="101"/>
    </row>
    <row r="34" spans="1:5" ht="15" x14ac:dyDescent="0.25">
      <c r="A34" s="54" t="s">
        <v>0</v>
      </c>
      <c r="B34" s="87"/>
      <c r="C34" s="88"/>
      <c r="D34" s="94"/>
      <c r="E34" s="2"/>
    </row>
    <row r="35" spans="1:5" s="90" customFormat="1" ht="125.25" customHeight="1" x14ac:dyDescent="0.25">
      <c r="A35" s="113"/>
      <c r="B35" s="109"/>
      <c r="C35" s="110"/>
      <c r="D35" s="91" t="s">
        <v>61</v>
      </c>
      <c r="E35" s="99" t="s">
        <v>17</v>
      </c>
    </row>
    <row r="36" spans="1:5" x14ac:dyDescent="0.2">
      <c r="A36" s="17"/>
      <c r="B36" s="87"/>
      <c r="C36" s="88"/>
      <c r="D36" s="94"/>
      <c r="E36" s="2"/>
    </row>
    <row r="37" spans="1:5" ht="15" x14ac:dyDescent="0.25">
      <c r="A37" s="54" t="s">
        <v>1</v>
      </c>
      <c r="B37" s="87"/>
      <c r="C37" s="88"/>
      <c r="D37" s="94"/>
      <c r="E37" s="2"/>
    </row>
    <row r="38" spans="1:5" s="90" customFormat="1" ht="42.75" customHeight="1" x14ac:dyDescent="0.25">
      <c r="A38" s="108" t="s">
        <v>17</v>
      </c>
      <c r="B38" s="109"/>
      <c r="C38" s="110"/>
      <c r="D38" s="92" t="s">
        <v>62</v>
      </c>
    </row>
    <row r="39" spans="1:5" x14ac:dyDescent="0.2">
      <c r="A39" s="17"/>
      <c r="B39" s="87"/>
      <c r="C39" s="88"/>
      <c r="D39" s="94"/>
      <c r="E39" s="2"/>
    </row>
    <row r="40" spans="1:5" ht="15" x14ac:dyDescent="0.25">
      <c r="A40" s="54" t="s">
        <v>2</v>
      </c>
      <c r="B40" s="87"/>
      <c r="C40" s="88"/>
      <c r="D40" s="94"/>
      <c r="E40" s="2"/>
    </row>
    <row r="41" spans="1:5" s="90" customFormat="1" ht="46.5" customHeight="1" x14ac:dyDescent="0.25">
      <c r="A41" s="108" t="s">
        <v>17</v>
      </c>
      <c r="B41" s="109"/>
      <c r="C41" s="110"/>
      <c r="D41" s="92" t="s">
        <v>63</v>
      </c>
    </row>
    <row r="42" spans="1:5" x14ac:dyDescent="0.2">
      <c r="A42" s="17"/>
      <c r="B42" s="87"/>
      <c r="C42" s="88"/>
      <c r="D42" s="94"/>
      <c r="E42" s="2"/>
    </row>
    <row r="43" spans="1:5" ht="48.75" customHeight="1" x14ac:dyDescent="0.25">
      <c r="A43" s="54" t="s">
        <v>3</v>
      </c>
      <c r="B43" s="87"/>
      <c r="C43" s="88"/>
      <c r="D43" s="94"/>
      <c r="E43" s="2"/>
    </row>
    <row r="44" spans="1:5" s="90" customFormat="1" ht="31.5" customHeight="1" x14ac:dyDescent="0.25">
      <c r="A44" s="108"/>
      <c r="B44" s="109"/>
      <c r="C44" s="110"/>
      <c r="D44" s="92" t="s">
        <v>64</v>
      </c>
    </row>
    <row r="45" spans="1:5" x14ac:dyDescent="0.2">
      <c r="A45" s="17"/>
      <c r="B45" s="87"/>
      <c r="C45" s="88"/>
      <c r="D45" s="94"/>
      <c r="E45" s="2"/>
    </row>
    <row r="46" spans="1:5" ht="15" x14ac:dyDescent="0.25">
      <c r="A46" s="54" t="s">
        <v>4</v>
      </c>
      <c r="B46" s="87"/>
      <c r="C46" s="88"/>
      <c r="D46" s="94"/>
      <c r="E46" s="2"/>
    </row>
    <row r="47" spans="1:5" s="90" customFormat="1" ht="103.5" customHeight="1" x14ac:dyDescent="0.25">
      <c r="A47" s="113"/>
      <c r="B47" s="109"/>
      <c r="C47" s="110"/>
      <c r="D47" s="92" t="s">
        <v>65</v>
      </c>
    </row>
    <row r="48" spans="1:5" x14ac:dyDescent="0.2">
      <c r="A48" s="17"/>
      <c r="B48" s="87"/>
      <c r="C48" s="88"/>
      <c r="D48" s="94"/>
      <c r="E48" s="2"/>
    </row>
    <row r="49" spans="1:5" ht="15" x14ac:dyDescent="0.25">
      <c r="A49" s="54" t="s">
        <v>5</v>
      </c>
      <c r="B49" s="87"/>
      <c r="C49" s="88"/>
      <c r="D49" s="94"/>
      <c r="E49" s="2"/>
    </row>
    <row r="50" spans="1:5" s="90" customFormat="1" ht="72.75" customHeight="1" x14ac:dyDescent="0.25">
      <c r="A50" s="108" t="s">
        <v>17</v>
      </c>
      <c r="B50" s="109"/>
      <c r="C50" s="110"/>
      <c r="D50" s="91" t="s">
        <v>66</v>
      </c>
    </row>
    <row r="51" spans="1:5" x14ac:dyDescent="0.2">
      <c r="A51" s="17"/>
      <c r="B51" s="87"/>
      <c r="C51" s="88"/>
      <c r="D51" s="94"/>
      <c r="E51" s="2"/>
    </row>
    <row r="52" spans="1:5" ht="15" x14ac:dyDescent="0.25">
      <c r="A52" s="54" t="s">
        <v>7</v>
      </c>
      <c r="B52" s="87"/>
      <c r="C52" s="88"/>
      <c r="D52" s="94"/>
      <c r="E52" s="2"/>
    </row>
    <row r="53" spans="1:5" s="90" customFormat="1" ht="79.5" customHeight="1" x14ac:dyDescent="0.25">
      <c r="A53" s="108" t="s">
        <v>17</v>
      </c>
      <c r="B53" s="109"/>
      <c r="C53" s="110"/>
      <c r="D53" s="92" t="s">
        <v>72</v>
      </c>
    </row>
    <row r="54" spans="1:5" ht="12.6" customHeight="1" x14ac:dyDescent="0.2">
      <c r="A54" s="62"/>
      <c r="B54" s="63"/>
      <c r="C54" s="64"/>
      <c r="D54" s="93"/>
      <c r="E54" s="2"/>
    </row>
    <row r="55" spans="1:5" ht="32.450000000000003" customHeight="1" x14ac:dyDescent="0.2">
      <c r="A55" s="114" t="s">
        <v>58</v>
      </c>
      <c r="B55" s="115"/>
      <c r="C55" s="116"/>
      <c r="D55" s="2"/>
      <c r="E55" s="2"/>
    </row>
    <row r="56" spans="1:5" x14ac:dyDescent="0.2">
      <c r="A56" s="80" t="s">
        <v>57</v>
      </c>
      <c r="B56" s="89"/>
      <c r="C56" s="81"/>
      <c r="E56" s="2"/>
    </row>
    <row r="57" spans="1:5" x14ac:dyDescent="0.2">
      <c r="A57" s="102"/>
      <c r="B57" s="103"/>
      <c r="C57" s="104"/>
    </row>
    <row r="58" spans="1:5" x14ac:dyDescent="0.2">
      <c r="A58" s="102"/>
      <c r="B58" s="103"/>
      <c r="C58" s="104"/>
    </row>
    <row r="59" spans="1:5" x14ac:dyDescent="0.2">
      <c r="A59" s="105"/>
      <c r="B59" s="106"/>
      <c r="C59" s="107"/>
    </row>
    <row r="60" spans="1:5" ht="19.149999999999999" customHeight="1" x14ac:dyDescent="0.2">
      <c r="A60" s="82" t="s">
        <v>54</v>
      </c>
      <c r="B60" s="89"/>
      <c r="C60" s="81"/>
    </row>
    <row r="61" spans="1:5" x14ac:dyDescent="0.2">
      <c r="A61" s="102"/>
      <c r="B61" s="103"/>
      <c r="C61" s="104"/>
    </row>
    <row r="62" spans="1:5" x14ac:dyDescent="0.2">
      <c r="A62" s="102"/>
      <c r="B62" s="103"/>
      <c r="C62" s="104"/>
    </row>
    <row r="63" spans="1:5" ht="31.15" customHeight="1" x14ac:dyDescent="0.2">
      <c r="A63" s="105"/>
      <c r="B63" s="106"/>
      <c r="C63" s="107"/>
    </row>
    <row r="64" spans="1:5" ht="16.149999999999999" customHeight="1" x14ac:dyDescent="0.2">
      <c r="A64" s="117"/>
      <c r="B64" s="117"/>
      <c r="C64" s="117"/>
    </row>
    <row r="65" spans="1:3" hidden="1" x14ac:dyDescent="0.2">
      <c r="A65" s="118"/>
      <c r="B65" s="118"/>
      <c r="C65" s="118"/>
    </row>
    <row r="66" spans="1:3" hidden="1" x14ac:dyDescent="0.2">
      <c r="A66" s="118"/>
      <c r="B66" s="118"/>
      <c r="C66" s="118"/>
    </row>
  </sheetData>
  <sheetProtection formatRows="0" insertRows="0" selectLockedCells="1"/>
  <mergeCells count="25">
    <mergeCell ref="A61:C63"/>
    <mergeCell ref="A64:C66"/>
    <mergeCell ref="D12:D16"/>
    <mergeCell ref="A38:C38"/>
    <mergeCell ref="A1:C1"/>
    <mergeCell ref="A2:C2"/>
    <mergeCell ref="A20:B20"/>
    <mergeCell ref="A22:B22"/>
    <mergeCell ref="A24:B24"/>
    <mergeCell ref="A27:C27"/>
    <mergeCell ref="A26:B26"/>
    <mergeCell ref="A32:C32"/>
    <mergeCell ref="A35:C35"/>
    <mergeCell ref="A31:C31"/>
    <mergeCell ref="D8:D9"/>
    <mergeCell ref="A29:B29"/>
    <mergeCell ref="D32:D33"/>
    <mergeCell ref="A57:C59"/>
    <mergeCell ref="A53:C53"/>
    <mergeCell ref="A30:B30"/>
    <mergeCell ref="A41:C41"/>
    <mergeCell ref="A44:C44"/>
    <mergeCell ref="A47:C47"/>
    <mergeCell ref="A50:C50"/>
    <mergeCell ref="A55:C55"/>
  </mergeCells>
  <printOptions horizontalCentered="1"/>
  <pageMargins left="0.45" right="0.45" top="0.5" bottom="0.75" header="0.3" footer="0.3"/>
  <pageSetup scale="76" fitToHeight="2" orientation="portrait" r:id="rId1"/>
  <headerFooter>
    <oddHeader>&amp;RAttachment F</oddHeader>
    <oddFooter>&amp;CPage &amp;P of &amp;N</oddFooter>
  </headerFooter>
  <rowBreaks count="1" manualBreakCount="1">
    <brk id="31" max="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7"/>
  <sheetViews>
    <sheetView workbookViewId="0">
      <selection activeCell="A15" sqref="A15"/>
    </sheetView>
  </sheetViews>
  <sheetFormatPr defaultRowHeight="14.25" x14ac:dyDescent="0.2"/>
  <cols>
    <col min="1" max="1" width="32" customWidth="1"/>
    <col min="2" max="2" width="16.875" customWidth="1"/>
    <col min="3" max="3" width="15.25" style="49" customWidth="1"/>
    <col min="4" max="4" width="16" customWidth="1"/>
    <col min="5" max="5" width="15" customWidth="1"/>
  </cols>
  <sheetData>
    <row r="1" spans="1:5" ht="27" customHeight="1" x14ac:dyDescent="0.25">
      <c r="A1" s="24" t="s">
        <v>17</v>
      </c>
      <c r="B1" s="25"/>
      <c r="C1" s="26"/>
      <c r="D1" s="27"/>
    </row>
    <row r="2" spans="1:5" ht="30" x14ac:dyDescent="0.25">
      <c r="A2" s="146" t="s">
        <v>32</v>
      </c>
      <c r="B2" s="147"/>
      <c r="C2" s="28"/>
      <c r="D2" s="29" t="s">
        <v>20</v>
      </c>
    </row>
    <row r="3" spans="1:5" ht="27" customHeight="1" x14ac:dyDescent="0.25">
      <c r="A3" s="30" t="s">
        <v>21</v>
      </c>
      <c r="B3" s="31"/>
      <c r="C3" s="32"/>
      <c r="D3" s="33" t="s">
        <v>17</v>
      </c>
    </row>
    <row r="4" spans="1:5" ht="27" customHeight="1" x14ac:dyDescent="0.2">
      <c r="A4" s="34" t="s">
        <v>0</v>
      </c>
      <c r="B4" s="35"/>
      <c r="C4" s="36"/>
      <c r="D4" s="37"/>
    </row>
    <row r="5" spans="1:5" ht="27" customHeight="1" x14ac:dyDescent="0.2">
      <c r="A5" s="34" t="s">
        <v>1</v>
      </c>
      <c r="B5" s="35"/>
      <c r="C5" s="36"/>
      <c r="D5" s="37"/>
    </row>
    <row r="6" spans="1:5" ht="27" customHeight="1" x14ac:dyDescent="0.2">
      <c r="A6" s="34" t="s">
        <v>2</v>
      </c>
      <c r="B6" s="35"/>
      <c r="C6" s="36"/>
      <c r="D6" s="37"/>
    </row>
    <row r="7" spans="1:5" ht="27" customHeight="1" x14ac:dyDescent="0.2">
      <c r="A7" s="34" t="s">
        <v>22</v>
      </c>
      <c r="B7" s="38">
        <v>0</v>
      </c>
      <c r="C7" s="36"/>
      <c r="D7" s="22"/>
    </row>
    <row r="8" spans="1:5" ht="27" customHeight="1" x14ac:dyDescent="0.2">
      <c r="A8" s="34" t="s">
        <v>4</v>
      </c>
      <c r="B8" s="35">
        <v>0</v>
      </c>
      <c r="C8" s="36"/>
      <c r="D8" s="37"/>
    </row>
    <row r="9" spans="1:5" ht="27" customHeight="1" x14ac:dyDescent="0.2">
      <c r="A9" s="34" t="s">
        <v>5</v>
      </c>
      <c r="B9" s="35"/>
      <c r="C9" s="36"/>
      <c r="D9" s="37"/>
    </row>
    <row r="10" spans="1:5" ht="27" customHeight="1" x14ac:dyDescent="0.2">
      <c r="A10" s="34" t="s">
        <v>7</v>
      </c>
      <c r="B10" s="22"/>
      <c r="C10" s="22"/>
      <c r="D10" s="22"/>
    </row>
    <row r="11" spans="1:5" ht="27" customHeight="1" x14ac:dyDescent="0.2">
      <c r="A11" s="34" t="s">
        <v>23</v>
      </c>
      <c r="B11" s="35"/>
      <c r="C11" s="36"/>
      <c r="D11" s="37"/>
    </row>
    <row r="12" spans="1:5" ht="27" customHeight="1" x14ac:dyDescent="0.2">
      <c r="A12" s="34" t="s">
        <v>24</v>
      </c>
      <c r="B12" s="35">
        <v>0</v>
      </c>
      <c r="C12" s="36"/>
      <c r="D12" s="37"/>
    </row>
    <row r="13" spans="1:5" ht="27" customHeight="1" x14ac:dyDescent="0.2">
      <c r="A13" s="34" t="s">
        <v>25</v>
      </c>
      <c r="B13" s="35">
        <v>0</v>
      </c>
      <c r="C13" s="36"/>
      <c r="D13" s="37"/>
    </row>
    <row r="14" spans="1:5" ht="27" customHeight="1" x14ac:dyDescent="0.2">
      <c r="A14" s="34" t="s">
        <v>26</v>
      </c>
      <c r="B14" s="35">
        <v>0</v>
      </c>
      <c r="C14" s="36"/>
      <c r="D14" s="37"/>
    </row>
    <row r="15" spans="1:5" ht="27" customHeight="1" x14ac:dyDescent="0.2">
      <c r="A15" s="34" t="s">
        <v>27</v>
      </c>
      <c r="B15" s="35">
        <v>0</v>
      </c>
      <c r="C15" s="36"/>
      <c r="D15" s="37"/>
    </row>
    <row r="16" spans="1:5" ht="27" customHeight="1" x14ac:dyDescent="0.2">
      <c r="A16" s="30" t="s">
        <v>9</v>
      </c>
      <c r="B16" s="35">
        <f>SUM(B4:B11)</f>
        <v>0</v>
      </c>
      <c r="C16" s="36"/>
      <c r="D16" s="35">
        <f>SUM(D4:D11)</f>
        <v>0</v>
      </c>
      <c r="E16" s="27">
        <f>B16*C17</f>
        <v>0</v>
      </c>
    </row>
    <row r="17" spans="1:6" ht="27" customHeight="1" x14ac:dyDescent="0.2">
      <c r="A17" s="39" t="s">
        <v>8</v>
      </c>
      <c r="B17" s="40">
        <f>E16</f>
        <v>0</v>
      </c>
      <c r="C17" s="41">
        <v>0.1</v>
      </c>
      <c r="D17" s="37">
        <f>SUM(B17:C17)</f>
        <v>0.1</v>
      </c>
      <c r="E17" s="42" t="e">
        <f>SUM(B17/B18)</f>
        <v>#DIV/0!</v>
      </c>
    </row>
    <row r="18" spans="1:6" ht="27" customHeight="1" x14ac:dyDescent="0.2">
      <c r="A18" s="30" t="s">
        <v>28</v>
      </c>
      <c r="B18" s="43">
        <f>SUM(B16:B17)</f>
        <v>0</v>
      </c>
      <c r="C18" s="36"/>
      <c r="D18" s="43">
        <f>SUM(D16:D17)</f>
        <v>0.1</v>
      </c>
      <c r="E18" s="44" t="e">
        <f>SUM(B3*E17)</f>
        <v>#DIV/0!</v>
      </c>
      <c r="F18" t="s">
        <v>29</v>
      </c>
    </row>
    <row r="19" spans="1:6" ht="27" customHeight="1" x14ac:dyDescent="0.2">
      <c r="A19" s="30" t="s">
        <v>17</v>
      </c>
      <c r="B19" s="45">
        <f>B3-B18</f>
        <v>0</v>
      </c>
      <c r="C19" s="45">
        <f>SUM(C4:C17)</f>
        <v>0.1</v>
      </c>
      <c r="D19" s="45" t="e">
        <f>D3-D18</f>
        <v>#VALUE!</v>
      </c>
      <c r="E19" s="44"/>
    </row>
    <row r="20" spans="1:6" ht="50.25" customHeight="1" x14ac:dyDescent="0.2">
      <c r="A20" s="46" t="s">
        <v>17</v>
      </c>
      <c r="B20" s="47"/>
      <c r="C20" s="48" t="s">
        <v>30</v>
      </c>
      <c r="D20" s="44" t="e">
        <f>B3-E18-B16</f>
        <v>#DIV/0!</v>
      </c>
    </row>
    <row r="21" spans="1:6" ht="19.5" customHeight="1" x14ac:dyDescent="0.25">
      <c r="A21" s="148"/>
      <c r="B21" s="149"/>
    </row>
    <row r="22" spans="1:6" ht="15" customHeight="1" x14ac:dyDescent="0.2"/>
    <row r="23" spans="1:6" x14ac:dyDescent="0.2">
      <c r="A23" s="49"/>
      <c r="B23" s="49"/>
    </row>
    <row r="24" spans="1:6" x14ac:dyDescent="0.2">
      <c r="A24" s="49"/>
      <c r="B24" s="49"/>
    </row>
    <row r="25" spans="1:6" x14ac:dyDescent="0.2">
      <c r="A25" s="49"/>
      <c r="B25" s="49"/>
    </row>
    <row r="26" spans="1:6" x14ac:dyDescent="0.2">
      <c r="A26" s="49"/>
      <c r="B26" s="49"/>
    </row>
    <row r="27" spans="1:6" x14ac:dyDescent="0.2">
      <c r="A27" s="49"/>
      <c r="B27" s="49"/>
    </row>
    <row r="28" spans="1:6" x14ac:dyDescent="0.2">
      <c r="A28" s="49"/>
      <c r="B28" s="49"/>
    </row>
    <row r="29" spans="1:6" x14ac:dyDescent="0.2">
      <c r="A29" s="49"/>
      <c r="B29" s="49"/>
    </row>
    <row r="30" spans="1:6" x14ac:dyDescent="0.2">
      <c r="A30" s="49"/>
      <c r="B30" s="49"/>
    </row>
    <row r="31" spans="1:6" x14ac:dyDescent="0.2">
      <c r="A31" s="49"/>
      <c r="B31" s="49"/>
    </row>
    <row r="32" spans="1:6" x14ac:dyDescent="0.2">
      <c r="A32" s="49"/>
      <c r="B32" s="49"/>
    </row>
    <row r="33" spans="1:3" s="49" customFormat="1" x14ac:dyDescent="0.2"/>
    <row r="34" spans="1:3" s="49" customFormat="1" ht="40.9" customHeight="1" x14ac:dyDescent="0.2"/>
    <row r="35" spans="1:3" x14ac:dyDescent="0.2">
      <c r="A35" s="49"/>
      <c r="B35" s="49"/>
      <c r="C35"/>
    </row>
    <row r="36" spans="1:3" s="49" customFormat="1" x14ac:dyDescent="0.2"/>
    <row r="37" spans="1:3" s="49" customFormat="1" x14ac:dyDescent="0.2"/>
    <row r="38" spans="1:3" x14ac:dyDescent="0.2">
      <c r="A38" s="49"/>
      <c r="B38" s="49"/>
      <c r="C38"/>
    </row>
    <row r="39" spans="1:3" s="49" customFormat="1" x14ac:dyDescent="0.2"/>
    <row r="40" spans="1:3" s="49" customFormat="1" x14ac:dyDescent="0.2"/>
    <row r="41" spans="1:3" x14ac:dyDescent="0.2">
      <c r="A41" s="49"/>
      <c r="B41" s="49"/>
      <c r="C41"/>
    </row>
    <row r="42" spans="1:3" s="49" customFormat="1" x14ac:dyDescent="0.2"/>
    <row r="43" spans="1:3" s="49" customFormat="1" x14ac:dyDescent="0.2"/>
    <row r="44" spans="1:3" s="49" customFormat="1" x14ac:dyDescent="0.2"/>
    <row r="45" spans="1:3" x14ac:dyDescent="0.2">
      <c r="A45" s="49"/>
      <c r="B45" s="49"/>
      <c r="C45"/>
    </row>
    <row r="46" spans="1:3" x14ac:dyDescent="0.2">
      <c r="C46"/>
    </row>
    <row r="47" spans="1:3" s="49" customFormat="1" x14ac:dyDescent="0.2">
      <c r="A47" s="50"/>
      <c r="B47"/>
    </row>
  </sheetData>
  <mergeCells count="2">
    <mergeCell ref="A2:B2"/>
    <mergeCell ref="A21:B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FY26</vt:lpstr>
      <vt:lpstr>Calculation</vt:lpstr>
      <vt:lpstr>'FY26'!Print_Area</vt:lpstr>
      <vt:lpstr>'FY26'!Print_Titles</vt:lpstr>
    </vt:vector>
  </TitlesOfParts>
  <Company>DHSS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schrok</dc:creator>
  <cp:lastModifiedBy>J M</cp:lastModifiedBy>
  <cp:lastPrinted>2019-12-04T14:33:41Z</cp:lastPrinted>
  <dcterms:created xsi:type="dcterms:W3CDTF">2012-01-26T21:42:05Z</dcterms:created>
  <dcterms:modified xsi:type="dcterms:W3CDTF">2025-10-24T12:03:04Z</dcterms:modified>
</cp:coreProperties>
</file>