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041246E2-1065-412E-B584-7E28A1DEC77A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108" yWindow="-108" windowWidth="23256" windowHeight="12456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2025'!$A$1:$BN$27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7" i="5" l="1"/>
  <c r="BN19" i="5" s="1"/>
  <c r="BI7" i="5"/>
  <c r="BH7" i="5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AZ7" i="5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R7" i="5"/>
  <c r="AQ7" i="5"/>
  <c r="AP7" i="5"/>
  <c r="AP19" i="5" s="1"/>
  <c r="AO7" i="5"/>
  <c r="AO19" i="5" s="1"/>
  <c r="AN7" i="5"/>
  <c r="AN19" i="5" s="1"/>
  <c r="AM7" i="5"/>
  <c r="AM19" i="5" s="1"/>
  <c r="AL7" i="5"/>
  <c r="AL19" i="5" s="1"/>
  <c r="AK7" i="5"/>
  <c r="AJ7" i="5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B7" i="5"/>
  <c r="AA7" i="5"/>
  <c r="Z7" i="5"/>
  <c r="Z19" i="5" s="1"/>
  <c r="Y7" i="5"/>
  <c r="X7" i="5"/>
  <c r="X19" i="5" s="1"/>
  <c r="W7" i="5"/>
  <c r="V7" i="5"/>
  <c r="V19" i="5" s="1"/>
  <c r="U7" i="5"/>
  <c r="T7" i="5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L7" i="5"/>
  <c r="K7" i="5"/>
  <c r="J7" i="5"/>
  <c r="J19" i="5" s="1"/>
  <c r="I7" i="5"/>
  <c r="I19" i="5" s="1"/>
  <c r="H7" i="5"/>
  <c r="H19" i="5" s="1"/>
  <c r="G7" i="5"/>
  <c r="G19" i="5" s="1"/>
  <c r="F7" i="5"/>
  <c r="F19" i="5" s="1"/>
  <c r="E7" i="5"/>
  <c r="D7" i="5"/>
  <c r="C7" i="5"/>
  <c r="C19" i="5" s="1"/>
  <c r="B7" i="5"/>
  <c r="B19" i="5" s="1"/>
  <c r="BI19" i="5"/>
  <c r="BH19" i="5"/>
  <c r="BA19" i="5"/>
  <c r="AZ19" i="5"/>
  <c r="AS19" i="5"/>
  <c r="AR19" i="5"/>
  <c r="AQ19" i="5"/>
  <c r="AK19" i="5"/>
  <c r="AJ19" i="5"/>
  <c r="AC19" i="5"/>
  <c r="AB19" i="5"/>
  <c r="AA19" i="5"/>
  <c r="Y19" i="5"/>
  <c r="W19" i="5"/>
  <c r="U19" i="5"/>
  <c r="T19" i="5"/>
  <c r="M19" i="5"/>
  <c r="L19" i="5"/>
  <c r="K19" i="5"/>
  <c r="E19" i="5"/>
  <c r="D19" i="5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L19" i="5" s="1"/>
  <c r="BM7" i="5"/>
  <c r="BM19" i="5" s="1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L18" i="4"/>
  <c r="BN18" i="4"/>
  <c r="BM18" i="4" l="1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BJ17" i="4" s="1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K17" i="4" l="1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L7" i="4"/>
  <c r="BL19" i="4" s="1"/>
  <c r="BK19" i="4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</calcChain>
</file>

<file path=xl/sharedStrings.xml><?xml version="1.0" encoding="utf-8"?>
<sst xmlns="http://schemas.openxmlformats.org/spreadsheetml/2006/main" count="180" uniqueCount="85">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</sst>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-6871.568760000011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</sheetData>
      <sheetData sheetId="7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</sheetData>
      <sheetData sheetId="14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</sheetData>
      <sheetData sheetId="15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/>
      <sheetData sheetId="4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4"/>
  <sheetViews>
    <sheetView tabSelected="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84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84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84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66" t="s">
        <v>5</v>
      </c>
      <c r="W2" s="167"/>
      <c r="X2" s="167"/>
      <c r="Y2" s="168"/>
      <c r="Z2" s="121" t="s">
        <v>68</v>
      </c>
      <c r="AA2" s="122"/>
      <c r="AB2" s="122"/>
      <c r="AC2" s="123"/>
      <c r="AD2" s="169" t="s">
        <v>6</v>
      </c>
      <c r="AE2" s="170"/>
      <c r="AF2" s="170"/>
      <c r="AG2" s="171"/>
      <c r="AH2" s="172" t="s">
        <v>80</v>
      </c>
      <c r="AI2" s="173"/>
      <c r="AJ2" s="173"/>
      <c r="AK2" s="174"/>
      <c r="AL2" s="175" t="s">
        <v>55</v>
      </c>
      <c r="AM2" s="176"/>
      <c r="AN2" s="176"/>
      <c r="AO2" s="177"/>
      <c r="AP2" s="178" t="s">
        <v>7</v>
      </c>
      <c r="AQ2" s="179"/>
      <c r="AR2" s="179"/>
      <c r="AS2" s="180"/>
      <c r="AT2" s="139" t="s">
        <v>76</v>
      </c>
      <c r="AU2" s="140"/>
      <c r="AV2" s="140"/>
      <c r="AW2" s="141"/>
      <c r="AX2" s="91" t="s">
        <v>58</v>
      </c>
      <c r="AY2" s="92"/>
      <c r="AZ2" s="92"/>
      <c r="BA2" s="93"/>
      <c r="BB2" s="142" t="s">
        <v>71</v>
      </c>
      <c r="BC2" s="143"/>
      <c r="BD2" s="143"/>
      <c r="BE2" s="144"/>
      <c r="BF2" s="145" t="s">
        <v>83</v>
      </c>
      <c r="BG2" s="146"/>
      <c r="BH2" s="146"/>
      <c r="BI2" s="147"/>
      <c r="BJ2" s="181" t="s">
        <v>8</v>
      </c>
      <c r="BK2" s="182"/>
      <c r="BL2" s="182"/>
      <c r="BM2" s="183"/>
      <c r="BN2" s="187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66" t="s">
        <v>11</v>
      </c>
      <c r="W3" s="167"/>
      <c r="X3" s="167"/>
      <c r="Y3" s="168"/>
      <c r="Z3" s="121" t="s">
        <v>69</v>
      </c>
      <c r="AA3" s="122"/>
      <c r="AB3" s="122"/>
      <c r="AC3" s="123"/>
      <c r="AD3" s="169" t="s">
        <v>12</v>
      </c>
      <c r="AE3" s="170"/>
      <c r="AF3" s="170"/>
      <c r="AG3" s="171"/>
      <c r="AH3" s="172" t="s">
        <v>13</v>
      </c>
      <c r="AI3" s="173"/>
      <c r="AJ3" s="173"/>
      <c r="AK3" s="174"/>
      <c r="AL3" s="175" t="s">
        <v>14</v>
      </c>
      <c r="AM3" s="176"/>
      <c r="AN3" s="176"/>
      <c r="AO3" s="177"/>
      <c r="AP3" s="178" t="s">
        <v>15</v>
      </c>
      <c r="AQ3" s="179"/>
      <c r="AR3" s="179"/>
      <c r="AS3" s="180"/>
      <c r="AT3" s="139" t="s">
        <v>16</v>
      </c>
      <c r="AU3" s="140"/>
      <c r="AV3" s="140"/>
      <c r="AW3" s="141"/>
      <c r="AX3" s="91" t="s">
        <v>59</v>
      </c>
      <c r="AY3" s="92"/>
      <c r="AZ3" s="92"/>
      <c r="BA3" s="93"/>
      <c r="BB3" s="142" t="s">
        <v>72</v>
      </c>
      <c r="BC3" s="143"/>
      <c r="BD3" s="143"/>
      <c r="BE3" s="144"/>
      <c r="BF3" s="145" t="s">
        <v>17</v>
      </c>
      <c r="BG3" s="146"/>
      <c r="BH3" s="146"/>
      <c r="BI3" s="147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48" t="s">
        <v>19</v>
      </c>
      <c r="C4" s="149"/>
      <c r="D4" s="149"/>
      <c r="E4" s="150"/>
      <c r="F4" s="151" t="s">
        <v>20</v>
      </c>
      <c r="G4" s="152"/>
      <c r="H4" s="152"/>
      <c r="I4" s="153"/>
      <c r="J4" s="154" t="s">
        <v>21</v>
      </c>
      <c r="K4" s="155"/>
      <c r="L4" s="155"/>
      <c r="M4" s="156"/>
      <c r="N4" s="157" t="s">
        <v>22</v>
      </c>
      <c r="O4" s="158"/>
      <c r="P4" s="158"/>
      <c r="Q4" s="159"/>
      <c r="R4" s="160" t="s">
        <v>65</v>
      </c>
      <c r="S4" s="161"/>
      <c r="T4" s="161"/>
      <c r="U4" s="162"/>
      <c r="V4" s="163" t="s">
        <v>23</v>
      </c>
      <c r="W4" s="164"/>
      <c r="X4" s="164"/>
      <c r="Y4" s="165"/>
      <c r="Z4" s="121" t="s">
        <v>70</v>
      </c>
      <c r="AA4" s="122"/>
      <c r="AB4" s="122"/>
      <c r="AC4" s="123"/>
      <c r="AD4" s="124" t="s">
        <v>24</v>
      </c>
      <c r="AE4" s="125"/>
      <c r="AF4" s="125"/>
      <c r="AG4" s="126"/>
      <c r="AH4" s="127" t="s">
        <v>25</v>
      </c>
      <c r="AI4" s="128"/>
      <c r="AJ4" s="128"/>
      <c r="AK4" s="129"/>
      <c r="AL4" s="130" t="s">
        <v>26</v>
      </c>
      <c r="AM4" s="131"/>
      <c r="AN4" s="131"/>
      <c r="AO4" s="132"/>
      <c r="AP4" s="133" t="s">
        <v>27</v>
      </c>
      <c r="AQ4" s="134"/>
      <c r="AR4" s="134"/>
      <c r="AS4" s="135"/>
      <c r="AT4" s="136" t="s">
        <v>28</v>
      </c>
      <c r="AU4" s="137"/>
      <c r="AV4" s="137"/>
      <c r="AW4" s="138"/>
      <c r="AX4" s="91" t="s">
        <v>60</v>
      </c>
      <c r="AY4" s="92"/>
      <c r="AZ4" s="92"/>
      <c r="BA4" s="93"/>
      <c r="BB4" s="94" t="s">
        <v>73</v>
      </c>
      <c r="BC4" s="95"/>
      <c r="BD4" s="95"/>
      <c r="BE4" s="96"/>
      <c r="BF4" s="97" t="s">
        <v>29</v>
      </c>
      <c r="BG4" s="98"/>
      <c r="BH4" s="98"/>
      <c r="BI4" s="99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57</v>
      </c>
      <c r="B5" s="100">
        <v>44218</v>
      </c>
      <c r="C5" s="101"/>
      <c r="D5" s="101"/>
      <c r="E5" s="102"/>
      <c r="F5" s="103">
        <v>44218</v>
      </c>
      <c r="G5" s="104"/>
      <c r="H5" s="104"/>
      <c r="I5" s="105"/>
      <c r="J5" s="106">
        <v>44218</v>
      </c>
      <c r="K5" s="107"/>
      <c r="L5" s="107"/>
      <c r="M5" s="108"/>
      <c r="N5" s="109">
        <v>44218</v>
      </c>
      <c r="O5" s="110"/>
      <c r="P5" s="110"/>
      <c r="Q5" s="111"/>
      <c r="R5" s="112">
        <v>44389</v>
      </c>
      <c r="S5" s="113"/>
      <c r="T5" s="113"/>
      <c r="U5" s="114"/>
      <c r="V5" s="115">
        <v>44218</v>
      </c>
      <c r="W5" s="116"/>
      <c r="X5" s="116"/>
      <c r="Y5" s="117"/>
      <c r="Z5" s="118">
        <v>44410</v>
      </c>
      <c r="AA5" s="119"/>
      <c r="AB5" s="119"/>
      <c r="AC5" s="120"/>
      <c r="AD5" s="73">
        <v>44218</v>
      </c>
      <c r="AE5" s="74"/>
      <c r="AF5" s="74"/>
      <c r="AG5" s="75"/>
      <c r="AH5" s="76">
        <v>44218</v>
      </c>
      <c r="AI5" s="77"/>
      <c r="AJ5" s="77"/>
      <c r="AK5" s="78"/>
      <c r="AL5" s="79">
        <v>44218</v>
      </c>
      <c r="AM5" s="80"/>
      <c r="AN5" s="80"/>
      <c r="AO5" s="81"/>
      <c r="AP5" s="82">
        <v>44218</v>
      </c>
      <c r="AQ5" s="83"/>
      <c r="AR5" s="83"/>
      <c r="AS5" s="84"/>
      <c r="AT5" s="85">
        <v>44225</v>
      </c>
      <c r="AU5" s="86"/>
      <c r="AV5" s="86"/>
      <c r="AW5" s="87"/>
      <c r="AX5" s="88">
        <v>44242</v>
      </c>
      <c r="AY5" s="89"/>
      <c r="AZ5" s="89"/>
      <c r="BA5" s="90"/>
      <c r="BB5" s="67">
        <v>44665</v>
      </c>
      <c r="BC5" s="68"/>
      <c r="BD5" s="68"/>
      <c r="BE5" s="69"/>
      <c r="BF5" s="70">
        <v>44218</v>
      </c>
      <c r="BG5" s="71"/>
      <c r="BH5" s="71"/>
      <c r="BI5" s="72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/>
      <c r="C8" s="23"/>
      <c r="D8" s="23"/>
      <c r="E8" s="24"/>
      <c r="F8" s="22"/>
      <c r="G8" s="23"/>
      <c r="H8" s="23"/>
      <c r="I8" s="24"/>
      <c r="J8" s="22"/>
      <c r="K8" s="23"/>
      <c r="L8" s="23"/>
      <c r="M8" s="24"/>
      <c r="N8" s="22"/>
      <c r="O8" s="23"/>
      <c r="P8" s="23"/>
      <c r="Q8" s="24"/>
      <c r="R8" s="22"/>
      <c r="S8" s="23"/>
      <c r="T8" s="23"/>
      <c r="U8" s="24"/>
      <c r="V8" s="22"/>
      <c r="W8" s="23"/>
      <c r="X8" s="23"/>
      <c r="Y8" s="24"/>
      <c r="Z8" s="22"/>
      <c r="AA8" s="23"/>
      <c r="AB8" s="23"/>
      <c r="AC8" s="24"/>
      <c r="AD8" s="22"/>
      <c r="AE8" s="23"/>
      <c r="AF8" s="23"/>
      <c r="AG8" s="24"/>
      <c r="AH8" s="22"/>
      <c r="AI8" s="23"/>
      <c r="AJ8" s="23"/>
      <c r="AK8" s="24"/>
      <c r="AL8" s="22"/>
      <c r="AM8" s="23"/>
      <c r="AN8" s="23"/>
      <c r="AO8" s="24"/>
      <c r="AP8" s="22"/>
      <c r="AQ8" s="23"/>
      <c r="AR8" s="23"/>
      <c r="AS8" s="24"/>
      <c r="AT8" s="22"/>
      <c r="AU8" s="23"/>
      <c r="AV8" s="23"/>
      <c r="AW8" s="24"/>
      <c r="AX8" s="22"/>
      <c r="AY8" s="23"/>
      <c r="AZ8" s="23"/>
      <c r="BA8" s="24"/>
      <c r="BB8" s="22"/>
      <c r="BC8" s="23"/>
      <c r="BD8" s="23"/>
      <c r="BE8" s="32"/>
      <c r="BF8" s="22"/>
      <c r="BG8" s="23"/>
      <c r="BH8" s="23"/>
      <c r="BI8" s="32"/>
      <c r="BJ8" s="42"/>
      <c r="BK8" s="38"/>
      <c r="BL8" s="38"/>
      <c r="BM8" s="43"/>
      <c r="BN8" s="34"/>
    </row>
    <row r="9" spans="1:77" s="1" customFormat="1" ht="13.8" x14ac:dyDescent="0.3">
      <c r="A9" s="2" t="s">
        <v>37</v>
      </c>
      <c r="B9" s="22"/>
      <c r="C9" s="23"/>
      <c r="D9" s="23"/>
      <c r="E9" s="24"/>
      <c r="F9" s="22"/>
      <c r="G9" s="23"/>
      <c r="H9" s="23"/>
      <c r="I9" s="24"/>
      <c r="J9" s="22"/>
      <c r="K9" s="23"/>
      <c r="L9" s="23"/>
      <c r="M9" s="24"/>
      <c r="N9" s="22"/>
      <c r="O9" s="23"/>
      <c r="P9" s="23"/>
      <c r="Q9" s="24"/>
      <c r="R9" s="22"/>
      <c r="S9" s="23"/>
      <c r="T9" s="23"/>
      <c r="U9" s="24"/>
      <c r="V9" s="22"/>
      <c r="W9" s="23"/>
      <c r="X9" s="23"/>
      <c r="Y9" s="24"/>
      <c r="Z9" s="22"/>
      <c r="AA9" s="23"/>
      <c r="AB9" s="23"/>
      <c r="AC9" s="24"/>
      <c r="AD9" s="22"/>
      <c r="AE9" s="23"/>
      <c r="AF9" s="23"/>
      <c r="AG9" s="24"/>
      <c r="AH9" s="22"/>
      <c r="AI9" s="23"/>
      <c r="AJ9" s="23"/>
      <c r="AK9" s="24"/>
      <c r="AL9" s="22"/>
      <c r="AM9" s="23"/>
      <c r="AN9" s="23"/>
      <c r="AO9" s="24"/>
      <c r="AP9" s="22"/>
      <c r="AQ9" s="23"/>
      <c r="AR9" s="23"/>
      <c r="AS9" s="24"/>
      <c r="AT9" s="22"/>
      <c r="AU9" s="23"/>
      <c r="AV9" s="23"/>
      <c r="AW9" s="24"/>
      <c r="AX9" s="22"/>
      <c r="AY9" s="23"/>
      <c r="AZ9" s="23"/>
      <c r="BA9" s="24"/>
      <c r="BB9" s="22"/>
      <c r="BC9" s="23"/>
      <c r="BD9" s="23"/>
      <c r="BE9" s="32"/>
      <c r="BF9" s="22"/>
      <c r="BG9" s="23"/>
      <c r="BH9" s="23"/>
      <c r="BI9" s="32"/>
      <c r="BJ9" s="42"/>
      <c r="BK9" s="38"/>
      <c r="BL9" s="38"/>
      <c r="BM9" s="43"/>
      <c r="BN9" s="34"/>
    </row>
    <row r="10" spans="1:77" s="1" customFormat="1" ht="13.8" x14ac:dyDescent="0.3">
      <c r="A10" s="2" t="s">
        <v>38</v>
      </c>
      <c r="B10" s="22"/>
      <c r="C10" s="23"/>
      <c r="D10" s="23"/>
      <c r="E10" s="24"/>
      <c r="F10" s="22"/>
      <c r="G10" s="23"/>
      <c r="H10" s="23"/>
      <c r="I10" s="24"/>
      <c r="J10" s="22"/>
      <c r="K10" s="23"/>
      <c r="L10" s="23"/>
      <c r="M10" s="24"/>
      <c r="N10" s="22"/>
      <c r="O10" s="23"/>
      <c r="P10" s="23"/>
      <c r="Q10" s="24"/>
      <c r="R10" s="22"/>
      <c r="S10" s="23"/>
      <c r="T10" s="23"/>
      <c r="U10" s="24"/>
      <c r="V10" s="22"/>
      <c r="W10" s="23"/>
      <c r="X10" s="23"/>
      <c r="Y10" s="24"/>
      <c r="Z10" s="22"/>
      <c r="AA10" s="23"/>
      <c r="AB10" s="23"/>
      <c r="AC10" s="24"/>
      <c r="AD10" s="22"/>
      <c r="AE10" s="23"/>
      <c r="AF10" s="23"/>
      <c r="AG10" s="24"/>
      <c r="AH10" s="22"/>
      <c r="AI10" s="23"/>
      <c r="AJ10" s="23"/>
      <c r="AK10" s="24"/>
      <c r="AL10" s="22"/>
      <c r="AM10" s="23"/>
      <c r="AN10" s="23"/>
      <c r="AO10" s="24"/>
      <c r="AP10" s="22"/>
      <c r="AQ10" s="23"/>
      <c r="AR10" s="23"/>
      <c r="AS10" s="24"/>
      <c r="AT10" s="22"/>
      <c r="AU10" s="23"/>
      <c r="AV10" s="23"/>
      <c r="AW10" s="24"/>
      <c r="AX10" s="22"/>
      <c r="AY10" s="23"/>
      <c r="AZ10" s="23"/>
      <c r="BA10" s="24"/>
      <c r="BB10" s="22"/>
      <c r="BC10" s="23"/>
      <c r="BD10" s="23"/>
      <c r="BE10" s="32"/>
      <c r="BF10" s="22"/>
      <c r="BG10" s="23"/>
      <c r="BH10" s="23"/>
      <c r="BI10" s="32"/>
      <c r="BJ10" s="42"/>
      <c r="BK10" s="38"/>
      <c r="BL10" s="38"/>
      <c r="BM10" s="43"/>
      <c r="BN10" s="34"/>
    </row>
    <row r="11" spans="1:77" s="1" customFormat="1" ht="13.8" x14ac:dyDescent="0.3">
      <c r="A11" s="2" t="s">
        <v>39</v>
      </c>
      <c r="B11" s="22"/>
      <c r="C11" s="23"/>
      <c r="D11" s="23"/>
      <c r="E11" s="24"/>
      <c r="F11" s="22"/>
      <c r="G11" s="23"/>
      <c r="H11" s="23"/>
      <c r="I11" s="24"/>
      <c r="J11" s="22"/>
      <c r="K11" s="23"/>
      <c r="L11" s="23"/>
      <c r="M11" s="24"/>
      <c r="N11" s="22"/>
      <c r="O11" s="23"/>
      <c r="P11" s="23"/>
      <c r="Q11" s="24"/>
      <c r="R11" s="22"/>
      <c r="S11" s="23"/>
      <c r="T11" s="23"/>
      <c r="U11" s="24"/>
      <c r="V11" s="22"/>
      <c r="W11" s="23"/>
      <c r="X11" s="23"/>
      <c r="Y11" s="24"/>
      <c r="Z11" s="22"/>
      <c r="AA11" s="23"/>
      <c r="AB11" s="23"/>
      <c r="AC11" s="24"/>
      <c r="AD11" s="22"/>
      <c r="AE11" s="23"/>
      <c r="AF11" s="23"/>
      <c r="AG11" s="24"/>
      <c r="AH11" s="22"/>
      <c r="AI11" s="23"/>
      <c r="AJ11" s="23"/>
      <c r="AK11" s="24"/>
      <c r="AL11" s="22"/>
      <c r="AM11" s="23"/>
      <c r="AN11" s="23"/>
      <c r="AO11" s="24"/>
      <c r="AP11" s="22"/>
      <c r="AQ11" s="23"/>
      <c r="AR11" s="23"/>
      <c r="AS11" s="24"/>
      <c r="AT11" s="22"/>
      <c r="AU11" s="23"/>
      <c r="AV11" s="23"/>
      <c r="AW11" s="24"/>
      <c r="AX11" s="22"/>
      <c r="AY11" s="23"/>
      <c r="AZ11" s="23"/>
      <c r="BA11" s="24"/>
      <c r="BB11" s="22"/>
      <c r="BC11" s="23"/>
      <c r="BD11" s="23"/>
      <c r="BE11" s="32"/>
      <c r="BF11" s="22"/>
      <c r="BG11" s="23"/>
      <c r="BH11" s="23"/>
      <c r="BI11" s="32"/>
      <c r="BJ11" s="42"/>
      <c r="BK11" s="38"/>
      <c r="BL11" s="38"/>
      <c r="BM11" s="43"/>
      <c r="BN11" s="34"/>
    </row>
    <row r="12" spans="1:77" s="1" customFormat="1" ht="13.8" x14ac:dyDescent="0.3">
      <c r="A12" s="2" t="s">
        <v>40</v>
      </c>
      <c r="B12" s="22"/>
      <c r="C12" s="23"/>
      <c r="D12" s="23"/>
      <c r="E12" s="24"/>
      <c r="F12" s="22"/>
      <c r="G12" s="23"/>
      <c r="H12" s="23"/>
      <c r="I12" s="24"/>
      <c r="J12" s="22"/>
      <c r="K12" s="23"/>
      <c r="L12" s="23"/>
      <c r="M12" s="24"/>
      <c r="N12" s="22"/>
      <c r="O12" s="23"/>
      <c r="P12" s="23"/>
      <c r="Q12" s="24"/>
      <c r="R12" s="22"/>
      <c r="S12" s="23"/>
      <c r="T12" s="23"/>
      <c r="U12" s="24"/>
      <c r="V12" s="22"/>
      <c r="W12" s="23"/>
      <c r="X12" s="23"/>
      <c r="Y12" s="24"/>
      <c r="Z12" s="22"/>
      <c r="AA12" s="23"/>
      <c r="AB12" s="23"/>
      <c r="AC12" s="24"/>
      <c r="AD12" s="22"/>
      <c r="AE12" s="23"/>
      <c r="AF12" s="23"/>
      <c r="AG12" s="24"/>
      <c r="AH12" s="22"/>
      <c r="AI12" s="23"/>
      <c r="AJ12" s="23"/>
      <c r="AK12" s="24"/>
      <c r="AL12" s="22"/>
      <c r="AM12" s="23"/>
      <c r="AN12" s="23"/>
      <c r="AO12" s="24"/>
      <c r="AP12" s="22"/>
      <c r="AQ12" s="23"/>
      <c r="AR12" s="23"/>
      <c r="AS12" s="24"/>
      <c r="AT12" s="22"/>
      <c r="AU12" s="23"/>
      <c r="AV12" s="23"/>
      <c r="AW12" s="24"/>
      <c r="AX12" s="22"/>
      <c r="AY12" s="23"/>
      <c r="AZ12" s="23"/>
      <c r="BA12" s="24"/>
      <c r="BB12" s="22"/>
      <c r="BC12" s="23"/>
      <c r="BD12" s="23"/>
      <c r="BE12" s="32"/>
      <c r="BF12" s="22"/>
      <c r="BG12" s="23"/>
      <c r="BH12" s="23"/>
      <c r="BI12" s="32"/>
      <c r="BJ12" s="42"/>
      <c r="BK12" s="38"/>
      <c r="BL12" s="38"/>
      <c r="BM12" s="43"/>
      <c r="BN12" s="34"/>
    </row>
    <row r="13" spans="1:77" s="1" customFormat="1" ht="13.8" x14ac:dyDescent="0.3">
      <c r="A13" s="2" t="s">
        <v>41</v>
      </c>
      <c r="B13" s="22"/>
      <c r="C13" s="23"/>
      <c r="D13" s="23"/>
      <c r="E13" s="24"/>
      <c r="F13" s="22"/>
      <c r="G13" s="23"/>
      <c r="H13" s="23"/>
      <c r="I13" s="24"/>
      <c r="J13" s="22"/>
      <c r="K13" s="23"/>
      <c r="L13" s="23"/>
      <c r="M13" s="24"/>
      <c r="N13" s="22"/>
      <c r="O13" s="23"/>
      <c r="P13" s="23"/>
      <c r="Q13" s="24"/>
      <c r="R13" s="22"/>
      <c r="S13" s="23"/>
      <c r="T13" s="23"/>
      <c r="U13" s="24"/>
      <c r="V13" s="22"/>
      <c r="W13" s="23"/>
      <c r="X13" s="23"/>
      <c r="Y13" s="24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32"/>
      <c r="BF13" s="22"/>
      <c r="BG13" s="23"/>
      <c r="BH13" s="23"/>
      <c r="BI13" s="32"/>
      <c r="BJ13" s="42"/>
      <c r="BK13" s="38"/>
      <c r="BL13" s="38"/>
      <c r="BM13" s="43"/>
      <c r="BN13" s="34"/>
    </row>
    <row r="14" spans="1:77" s="1" customFormat="1" ht="13.8" x14ac:dyDescent="0.3">
      <c r="A14" s="2" t="s">
        <v>42</v>
      </c>
      <c r="B14" s="22"/>
      <c r="C14" s="23"/>
      <c r="D14" s="23"/>
      <c r="E14" s="24"/>
      <c r="F14" s="22"/>
      <c r="G14" s="23"/>
      <c r="H14" s="23"/>
      <c r="I14" s="24"/>
      <c r="J14" s="22"/>
      <c r="K14" s="23"/>
      <c r="L14" s="23"/>
      <c r="M14" s="24"/>
      <c r="N14" s="22"/>
      <c r="O14" s="23"/>
      <c r="P14" s="23"/>
      <c r="Q14" s="24"/>
      <c r="R14" s="22"/>
      <c r="S14" s="23"/>
      <c r="T14" s="23"/>
      <c r="U14" s="24"/>
      <c r="V14" s="22"/>
      <c r="W14" s="23"/>
      <c r="X14" s="23"/>
      <c r="Y14" s="24"/>
      <c r="Z14" s="22"/>
      <c r="AA14" s="23"/>
      <c r="AB14" s="23"/>
      <c r="AC14" s="24"/>
      <c r="AD14" s="22"/>
      <c r="AE14" s="23"/>
      <c r="AF14" s="23"/>
      <c r="AG14" s="24"/>
      <c r="AH14" s="22"/>
      <c r="AI14" s="23"/>
      <c r="AJ14" s="23"/>
      <c r="AK14" s="24"/>
      <c r="AL14" s="22"/>
      <c r="AM14" s="23"/>
      <c r="AN14" s="23"/>
      <c r="AO14" s="24"/>
      <c r="AP14" s="22"/>
      <c r="AQ14" s="23"/>
      <c r="AR14" s="23"/>
      <c r="AS14" s="24"/>
      <c r="AT14" s="22"/>
      <c r="AU14" s="23"/>
      <c r="AV14" s="23"/>
      <c r="AW14" s="24"/>
      <c r="AX14" s="22"/>
      <c r="AY14" s="23"/>
      <c r="AZ14" s="23"/>
      <c r="BA14" s="24"/>
      <c r="BB14" s="22"/>
      <c r="BC14" s="23"/>
      <c r="BD14" s="23"/>
      <c r="BE14" s="32"/>
      <c r="BF14" s="22"/>
      <c r="BG14" s="23"/>
      <c r="BH14" s="23"/>
      <c r="BI14" s="32"/>
      <c r="BJ14" s="42"/>
      <c r="BK14" s="38"/>
      <c r="BL14" s="38"/>
      <c r="BM14" s="43"/>
      <c r="BN14" s="34"/>
    </row>
    <row r="15" spans="1:77" s="1" customFormat="1" ht="13.8" x14ac:dyDescent="0.3">
      <c r="A15" s="2" t="s">
        <v>43</v>
      </c>
      <c r="B15" s="22"/>
      <c r="C15" s="23"/>
      <c r="D15" s="23"/>
      <c r="E15" s="24"/>
      <c r="F15" s="22"/>
      <c r="G15" s="23"/>
      <c r="H15" s="23"/>
      <c r="I15" s="24"/>
      <c r="J15" s="22"/>
      <c r="K15" s="23"/>
      <c r="L15" s="23"/>
      <c r="M15" s="24"/>
      <c r="N15" s="22"/>
      <c r="O15" s="23"/>
      <c r="P15" s="23"/>
      <c r="Q15" s="24"/>
      <c r="R15" s="22"/>
      <c r="S15" s="23"/>
      <c r="T15" s="23"/>
      <c r="U15" s="24"/>
      <c r="V15" s="22"/>
      <c r="W15" s="23"/>
      <c r="X15" s="23"/>
      <c r="Y15" s="24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32"/>
      <c r="BF15" s="22"/>
      <c r="BG15" s="23"/>
      <c r="BH15" s="23"/>
      <c r="BI15" s="32"/>
      <c r="BJ15" s="42"/>
      <c r="BK15" s="38"/>
      <c r="BL15" s="38"/>
      <c r="BM15" s="43"/>
      <c r="BN15" s="34"/>
    </row>
    <row r="16" spans="1:77" s="1" customFormat="1" ht="13.8" x14ac:dyDescent="0.3">
      <c r="A16" s="2" t="s">
        <v>44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8">SUM(B7:B18)</f>
        <v>76202716.459999993</v>
      </c>
      <c r="C19" s="26">
        <f t="shared" ref="C19" si="9">SUM(C7:C18)</f>
        <v>10281961.00999999</v>
      </c>
      <c r="D19" s="26">
        <f t="shared" si="8"/>
        <v>7128677.77999999</v>
      </c>
      <c r="E19" s="27">
        <f t="shared" si="8"/>
        <v>0</v>
      </c>
      <c r="F19" s="26">
        <f t="shared" si="8"/>
        <v>218250546.75</v>
      </c>
      <c r="G19" s="26">
        <f>SUM(G7:G18)</f>
        <v>40610149.409999996</v>
      </c>
      <c r="H19" s="26">
        <f>SUM(H7:H18)</f>
        <v>27164116.019999996</v>
      </c>
      <c r="I19" s="27">
        <f t="shared" si="8"/>
        <v>1597250.0219759997</v>
      </c>
      <c r="J19" s="26">
        <f t="shared" ref="J19:BI19" si="10">SUM(J7:J18)</f>
        <v>27318131.899999999</v>
      </c>
      <c r="K19" s="28">
        <f t="shared" si="10"/>
        <v>2655956.4899999984</v>
      </c>
      <c r="L19" s="28">
        <f t="shared" si="10"/>
        <v>1539273.8499999985</v>
      </c>
      <c r="M19" s="27">
        <f t="shared" si="10"/>
        <v>0</v>
      </c>
      <c r="N19" s="26">
        <f t="shared" si="10"/>
        <v>151712403.96000001</v>
      </c>
      <c r="O19" s="26">
        <f t="shared" si="10"/>
        <v>22050793.430000007</v>
      </c>
      <c r="P19" s="26">
        <f t="shared" si="10"/>
        <v>14408775.520000007</v>
      </c>
      <c r="Q19" s="27">
        <f t="shared" si="10"/>
        <v>1210337.1436800007</v>
      </c>
      <c r="R19" s="26">
        <f t="shared" si="10"/>
        <v>1836651.44</v>
      </c>
      <c r="S19" s="28">
        <f t="shared" si="10"/>
        <v>-11894.39000000013</v>
      </c>
      <c r="T19" s="28">
        <f t="shared" si="10"/>
        <v>-81804.39000000013</v>
      </c>
      <c r="U19" s="27">
        <f t="shared" si="10"/>
        <v>0</v>
      </c>
      <c r="V19" s="26">
        <f t="shared" si="10"/>
        <v>30125658.170000002</v>
      </c>
      <c r="W19" s="28">
        <f t="shared" si="10"/>
        <v>1680611.6400000006</v>
      </c>
      <c r="X19" s="28">
        <f t="shared" si="10"/>
        <v>1272978.3800000006</v>
      </c>
      <c r="Y19" s="27">
        <f t="shared" si="10"/>
        <v>106930.18392000005</v>
      </c>
      <c r="Z19" s="26">
        <f t="shared" si="10"/>
        <v>1454727.5</v>
      </c>
      <c r="AA19" s="28">
        <f t="shared" si="10"/>
        <v>155584.78000000003</v>
      </c>
      <c r="AB19" s="28">
        <f t="shared" si="10"/>
        <v>139554.68000000002</v>
      </c>
      <c r="AC19" s="27">
        <f t="shared" si="10"/>
        <v>0</v>
      </c>
      <c r="AD19" s="26">
        <f t="shared" si="10"/>
        <v>707915.2</v>
      </c>
      <c r="AE19" s="28">
        <f t="shared" si="10"/>
        <v>-7600.1900000000605</v>
      </c>
      <c r="AF19" s="28">
        <f t="shared" si="10"/>
        <v>-7620.1900000000605</v>
      </c>
      <c r="AG19" s="27">
        <f t="shared" si="10"/>
        <v>0</v>
      </c>
      <c r="AH19" s="26">
        <f t="shared" si="10"/>
        <v>0</v>
      </c>
      <c r="AI19" s="28">
        <f t="shared" si="10"/>
        <v>0</v>
      </c>
      <c r="AJ19" s="28">
        <f t="shared" si="10"/>
        <v>0</v>
      </c>
      <c r="AK19" s="27">
        <f t="shared" si="10"/>
        <v>0</v>
      </c>
      <c r="AL19" s="26">
        <f t="shared" si="10"/>
        <v>32754560.32</v>
      </c>
      <c r="AM19" s="28">
        <f t="shared" si="10"/>
        <v>4307361.1900000013</v>
      </c>
      <c r="AN19" s="28">
        <f t="shared" si="10"/>
        <v>2154652.2200000011</v>
      </c>
      <c r="AO19" s="27">
        <f t="shared" si="10"/>
        <v>180990.7864800001</v>
      </c>
      <c r="AP19" s="26">
        <f t="shared" si="10"/>
        <v>10992196.84</v>
      </c>
      <c r="AQ19" s="28">
        <f t="shared" si="10"/>
        <v>1049299.5700000003</v>
      </c>
      <c r="AR19" s="28">
        <f t="shared" si="10"/>
        <v>798682.47000000032</v>
      </c>
      <c r="AS19" s="27">
        <f t="shared" si="10"/>
        <v>0</v>
      </c>
      <c r="AT19" s="26">
        <f t="shared" si="10"/>
        <v>0</v>
      </c>
      <c r="AU19" s="28">
        <f t="shared" si="10"/>
        <v>0</v>
      </c>
      <c r="AV19" s="28">
        <f t="shared" si="10"/>
        <v>0</v>
      </c>
      <c r="AW19" s="27">
        <f t="shared" si="10"/>
        <v>0</v>
      </c>
      <c r="AX19" s="26">
        <f t="shared" si="10"/>
        <v>1698422.98</v>
      </c>
      <c r="AY19" s="28">
        <f t="shared" si="10"/>
        <v>78390.639999999898</v>
      </c>
      <c r="AZ19" s="28">
        <f t="shared" si="10"/>
        <v>78071.139999999898</v>
      </c>
      <c r="BA19" s="27">
        <f t="shared" si="10"/>
        <v>0</v>
      </c>
      <c r="BB19" s="26">
        <f t="shared" si="10"/>
        <v>2189337.12</v>
      </c>
      <c r="BC19" s="28">
        <f t="shared" si="10"/>
        <v>183887.34000000008</v>
      </c>
      <c r="BD19" s="28">
        <f t="shared" si="10"/>
        <v>154818.91000000009</v>
      </c>
      <c r="BE19" s="27">
        <f t="shared" si="10"/>
        <v>13004.788440000008</v>
      </c>
      <c r="BF19" s="26">
        <f t="shared" si="10"/>
        <v>0</v>
      </c>
      <c r="BG19" s="28">
        <f t="shared" si="10"/>
        <v>0</v>
      </c>
      <c r="BH19" s="28">
        <f t="shared" si="10"/>
        <v>0</v>
      </c>
      <c r="BI19" s="27">
        <f t="shared" si="10"/>
        <v>0</v>
      </c>
      <c r="BJ19" s="35">
        <f t="shared" si="8"/>
        <v>555243268.63999999</v>
      </c>
      <c r="BK19" s="36">
        <f t="shared" ref="BK19" si="11">SUM(BK7:BK18)</f>
        <v>83034500.920000002</v>
      </c>
      <c r="BL19" s="36">
        <f t="shared" si="8"/>
        <v>54750176.389999986</v>
      </c>
      <c r="BM19" s="37">
        <f t="shared" si="8"/>
        <v>3108512.9244960006</v>
      </c>
      <c r="BN19" s="31">
        <f t="shared" ref="BN19" si="12">SUM(BN7:BN18)</f>
        <v>1024087.1739539999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5" t="s">
        <v>54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5" t="s">
        <v>56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74</v>
      </c>
      <c r="C23" s="65" t="s">
        <v>75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78</v>
      </c>
      <c r="C24" s="65" t="s">
        <v>79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82</v>
      </c>
      <c r="C25" s="65" t="s">
        <v>81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63</v>
      </c>
      <c r="C26" s="65" t="s">
        <v>64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2i68s7x3NPJ92zULm7MMXqx7taPyWd0NktyiOEQ3X5q67cL2zzQj+b4sO6lf0m9eWEGjoBhY7z4ue1KYLwRoog==" saltValue="SUKvdxENLx+psuc95/FtFg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AX4:BA4"/>
    <mergeCell ref="BB4:BE4"/>
    <mergeCell ref="BF4:BI4"/>
    <mergeCell ref="B5:E5"/>
    <mergeCell ref="F5:I5"/>
    <mergeCell ref="J5:M5"/>
    <mergeCell ref="N5:Q5"/>
    <mergeCell ref="R5:U5"/>
    <mergeCell ref="V5:Y5"/>
    <mergeCell ref="Z5:AC5"/>
    <mergeCell ref="Z4:AC4"/>
    <mergeCell ref="AD4:AG4"/>
    <mergeCell ref="AH4:AK4"/>
    <mergeCell ref="AL4:AO4"/>
    <mergeCell ref="AP4:AS4"/>
    <mergeCell ref="AT4:AW4"/>
    <mergeCell ref="C25:Q25"/>
    <mergeCell ref="C26:Q26"/>
    <mergeCell ref="BB5:BE5"/>
    <mergeCell ref="BF5:BI5"/>
    <mergeCell ref="C21:Q21"/>
    <mergeCell ref="C22:Q22"/>
    <mergeCell ref="C23:Q23"/>
    <mergeCell ref="C24:Q24"/>
    <mergeCell ref="AD5:AG5"/>
    <mergeCell ref="AH5:AK5"/>
    <mergeCell ref="AL5:AO5"/>
    <mergeCell ref="AP5:AS5"/>
    <mergeCell ref="AT5:AW5"/>
    <mergeCell ref="AX5:BA5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77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77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77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77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66" t="s">
        <v>5</v>
      </c>
      <c r="W2" s="167"/>
      <c r="X2" s="167"/>
      <c r="Y2" s="168"/>
      <c r="Z2" s="121" t="s">
        <v>68</v>
      </c>
      <c r="AA2" s="122"/>
      <c r="AB2" s="122"/>
      <c r="AC2" s="123"/>
      <c r="AD2" s="169" t="s">
        <v>6</v>
      </c>
      <c r="AE2" s="170"/>
      <c r="AF2" s="170"/>
      <c r="AG2" s="171"/>
      <c r="AH2" s="172" t="s">
        <v>80</v>
      </c>
      <c r="AI2" s="173"/>
      <c r="AJ2" s="173"/>
      <c r="AK2" s="174"/>
      <c r="AL2" s="175" t="s">
        <v>55</v>
      </c>
      <c r="AM2" s="176"/>
      <c r="AN2" s="176"/>
      <c r="AO2" s="177"/>
      <c r="AP2" s="178" t="s">
        <v>7</v>
      </c>
      <c r="AQ2" s="179"/>
      <c r="AR2" s="179"/>
      <c r="AS2" s="180"/>
      <c r="AT2" s="139" t="s">
        <v>76</v>
      </c>
      <c r="AU2" s="140"/>
      <c r="AV2" s="140"/>
      <c r="AW2" s="141"/>
      <c r="AX2" s="91" t="s">
        <v>58</v>
      </c>
      <c r="AY2" s="92"/>
      <c r="AZ2" s="92"/>
      <c r="BA2" s="93"/>
      <c r="BB2" s="142" t="s">
        <v>71</v>
      </c>
      <c r="BC2" s="143"/>
      <c r="BD2" s="143"/>
      <c r="BE2" s="144"/>
      <c r="BF2" s="145" t="s">
        <v>83</v>
      </c>
      <c r="BG2" s="146"/>
      <c r="BH2" s="146"/>
      <c r="BI2" s="147"/>
      <c r="BJ2" s="181" t="s">
        <v>8</v>
      </c>
      <c r="BK2" s="182"/>
      <c r="BL2" s="182"/>
      <c r="BM2" s="183"/>
      <c r="BN2" s="187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66" t="s">
        <v>11</v>
      </c>
      <c r="W3" s="167"/>
      <c r="X3" s="167"/>
      <c r="Y3" s="168"/>
      <c r="Z3" s="121" t="s">
        <v>69</v>
      </c>
      <c r="AA3" s="122"/>
      <c r="AB3" s="122"/>
      <c r="AC3" s="123"/>
      <c r="AD3" s="169" t="s">
        <v>12</v>
      </c>
      <c r="AE3" s="170"/>
      <c r="AF3" s="170"/>
      <c r="AG3" s="171"/>
      <c r="AH3" s="172" t="s">
        <v>13</v>
      </c>
      <c r="AI3" s="173"/>
      <c r="AJ3" s="173"/>
      <c r="AK3" s="174"/>
      <c r="AL3" s="175" t="s">
        <v>14</v>
      </c>
      <c r="AM3" s="176"/>
      <c r="AN3" s="176"/>
      <c r="AO3" s="177"/>
      <c r="AP3" s="178" t="s">
        <v>15</v>
      </c>
      <c r="AQ3" s="179"/>
      <c r="AR3" s="179"/>
      <c r="AS3" s="180"/>
      <c r="AT3" s="139" t="s">
        <v>16</v>
      </c>
      <c r="AU3" s="140"/>
      <c r="AV3" s="140"/>
      <c r="AW3" s="141"/>
      <c r="AX3" s="91" t="s">
        <v>59</v>
      </c>
      <c r="AY3" s="92"/>
      <c r="AZ3" s="92"/>
      <c r="BA3" s="93"/>
      <c r="BB3" s="142" t="s">
        <v>72</v>
      </c>
      <c r="BC3" s="143"/>
      <c r="BD3" s="143"/>
      <c r="BE3" s="144"/>
      <c r="BF3" s="145" t="s">
        <v>17</v>
      </c>
      <c r="BG3" s="146"/>
      <c r="BH3" s="146"/>
      <c r="BI3" s="147"/>
      <c r="BJ3" s="184"/>
      <c r="BK3" s="185"/>
      <c r="BL3" s="185"/>
      <c r="BM3" s="186"/>
      <c r="BN3" s="188"/>
    </row>
    <row r="4" spans="1:77" s="3" customFormat="1" ht="29.4" hidden="1" thickBot="1" x14ac:dyDescent="0.35">
      <c r="A4" s="14" t="s">
        <v>18</v>
      </c>
      <c r="B4" s="148" t="s">
        <v>19</v>
      </c>
      <c r="C4" s="149"/>
      <c r="D4" s="149"/>
      <c r="E4" s="150"/>
      <c r="F4" s="151" t="s">
        <v>20</v>
      </c>
      <c r="G4" s="152"/>
      <c r="H4" s="152"/>
      <c r="I4" s="153"/>
      <c r="J4" s="154" t="s">
        <v>21</v>
      </c>
      <c r="K4" s="155"/>
      <c r="L4" s="155"/>
      <c r="M4" s="156"/>
      <c r="N4" s="157" t="s">
        <v>22</v>
      </c>
      <c r="O4" s="158"/>
      <c r="P4" s="158"/>
      <c r="Q4" s="159"/>
      <c r="R4" s="160" t="s">
        <v>65</v>
      </c>
      <c r="S4" s="161"/>
      <c r="T4" s="161"/>
      <c r="U4" s="162"/>
      <c r="V4" s="163" t="s">
        <v>23</v>
      </c>
      <c r="W4" s="164"/>
      <c r="X4" s="164"/>
      <c r="Y4" s="165"/>
      <c r="Z4" s="121" t="s">
        <v>70</v>
      </c>
      <c r="AA4" s="122"/>
      <c r="AB4" s="122"/>
      <c r="AC4" s="123"/>
      <c r="AD4" s="124" t="s">
        <v>24</v>
      </c>
      <c r="AE4" s="125"/>
      <c r="AF4" s="125"/>
      <c r="AG4" s="126"/>
      <c r="AH4" s="127" t="s">
        <v>25</v>
      </c>
      <c r="AI4" s="128"/>
      <c r="AJ4" s="128"/>
      <c r="AK4" s="129"/>
      <c r="AL4" s="130" t="s">
        <v>26</v>
      </c>
      <c r="AM4" s="131"/>
      <c r="AN4" s="131"/>
      <c r="AO4" s="132"/>
      <c r="AP4" s="133" t="s">
        <v>27</v>
      </c>
      <c r="AQ4" s="134"/>
      <c r="AR4" s="134"/>
      <c r="AS4" s="135"/>
      <c r="AT4" s="136" t="s">
        <v>28</v>
      </c>
      <c r="AU4" s="137"/>
      <c r="AV4" s="137"/>
      <c r="AW4" s="138"/>
      <c r="AX4" s="91" t="s">
        <v>60</v>
      </c>
      <c r="AY4" s="92"/>
      <c r="AZ4" s="92"/>
      <c r="BA4" s="93"/>
      <c r="BB4" s="94" t="s">
        <v>73</v>
      </c>
      <c r="BC4" s="95"/>
      <c r="BD4" s="95"/>
      <c r="BE4" s="96"/>
      <c r="BF4" s="97" t="s">
        <v>29</v>
      </c>
      <c r="BG4" s="98"/>
      <c r="BH4" s="98"/>
      <c r="BI4" s="99"/>
      <c r="BJ4" s="184"/>
      <c r="BK4" s="185"/>
      <c r="BL4" s="185"/>
      <c r="BM4" s="186"/>
      <c r="BN4" s="188"/>
    </row>
    <row r="5" spans="1:77" s="3" customFormat="1" ht="35.25" customHeight="1" thickBot="1" x14ac:dyDescent="0.35">
      <c r="A5" s="15" t="s">
        <v>57</v>
      </c>
      <c r="B5" s="100">
        <v>44218</v>
      </c>
      <c r="C5" s="101"/>
      <c r="D5" s="101"/>
      <c r="E5" s="102"/>
      <c r="F5" s="103">
        <v>44218</v>
      </c>
      <c r="G5" s="104"/>
      <c r="H5" s="104"/>
      <c r="I5" s="105"/>
      <c r="J5" s="106">
        <v>44218</v>
      </c>
      <c r="K5" s="107"/>
      <c r="L5" s="107"/>
      <c r="M5" s="108"/>
      <c r="N5" s="109">
        <v>44218</v>
      </c>
      <c r="O5" s="110"/>
      <c r="P5" s="110"/>
      <c r="Q5" s="111"/>
      <c r="R5" s="112">
        <v>44389</v>
      </c>
      <c r="S5" s="113"/>
      <c r="T5" s="113"/>
      <c r="U5" s="114"/>
      <c r="V5" s="115">
        <v>44218</v>
      </c>
      <c r="W5" s="116"/>
      <c r="X5" s="116"/>
      <c r="Y5" s="117"/>
      <c r="Z5" s="118">
        <v>44410</v>
      </c>
      <c r="AA5" s="119"/>
      <c r="AB5" s="119"/>
      <c r="AC5" s="120"/>
      <c r="AD5" s="73">
        <v>44218</v>
      </c>
      <c r="AE5" s="74"/>
      <c r="AF5" s="74"/>
      <c r="AG5" s="75"/>
      <c r="AH5" s="76">
        <v>44218</v>
      </c>
      <c r="AI5" s="77"/>
      <c r="AJ5" s="77"/>
      <c r="AK5" s="78"/>
      <c r="AL5" s="79">
        <v>44218</v>
      </c>
      <c r="AM5" s="80"/>
      <c r="AN5" s="80"/>
      <c r="AO5" s="81"/>
      <c r="AP5" s="82">
        <v>44218</v>
      </c>
      <c r="AQ5" s="83"/>
      <c r="AR5" s="83"/>
      <c r="AS5" s="84"/>
      <c r="AT5" s="85">
        <v>44225</v>
      </c>
      <c r="AU5" s="86"/>
      <c r="AV5" s="86"/>
      <c r="AW5" s="87"/>
      <c r="AX5" s="88">
        <v>44242</v>
      </c>
      <c r="AY5" s="89"/>
      <c r="AZ5" s="89"/>
      <c r="BA5" s="90"/>
      <c r="BB5" s="67">
        <v>44665</v>
      </c>
      <c r="BC5" s="68"/>
      <c r="BD5" s="68"/>
      <c r="BE5" s="69"/>
      <c r="BF5" s="70">
        <v>44218</v>
      </c>
      <c r="BG5" s="71"/>
      <c r="BH5" s="71"/>
      <c r="BI5" s="72"/>
      <c r="BJ5" s="184"/>
      <c r="BK5" s="185"/>
      <c r="BL5" s="185"/>
      <c r="BM5" s="186"/>
      <c r="BN5" s="189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>
        <f t="shared" ref="BJ7:BM8" si="7">B7+F7+J7+N7+R7+V7+Z7+AD7+AH7+AL7+AP7+AT7+AX7+BB7+BF7</f>
        <v>577396905.5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>
        <f t="shared" si="7"/>
        <v>402594842.12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>
        <f t="shared" ref="BJ9" si="8">B9+F9+J9+N9+R9+V9+Z9+AD9+AH9+AL9+AP9+AT9+AX9+BB9+BF9</f>
        <v>480369320.38000005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>
        <f t="shared" ref="BJ10" si="12">B10+F10+J10+N10+R10+V10+Z10+AD10+AH10+AL10+AP10+AT10+AX10+BB10+BF10</f>
        <v>399142533.97000009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16">B11+F11+J11+N11+R11+V11+Z11+AD11+AH11+AL11+AP11+AT11+AX11+BB11+BF11</f>
        <v>343688479.5200001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0">B12+F12+J12+N12+R12+V12+Z12+AD12+AH12+AL12+AP12+AT12+AX12+BB12+BF12</f>
        <v>276751935.64999998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4">B13+F13+J13+N13+R13+V13+Z13+AD13+AH13+AL13+AP13+AT13+AX13+BB13+BF13</f>
        <v>250189000.75999996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28">B14+F14+J14+N14+R14+V14+Z14+AD14+AH14+AL14+AP14+AT14+AX14+BB14+BF14</f>
        <v>280066449.50999999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2">B15+F15+J15+N15+R15+V15+Z15+AD15+AH15+AL15+AP15+AT15+AX15+BB15+BF15</f>
        <v>501752009.04999995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36">B16+F16+J16+N16+R16+V16+Z16+AD16+AH16+AL16+AP16+AT16+AX16+BB16+BF16</f>
        <v>560423326.24000001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0">B17+F17+J17+N17+R17+V17+Z17+AD17+AH17+AL17+AP17+AT17+AX17+BB17+BF17</f>
        <v>650228979.56000006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4">B18+F18+J18+N18+R18+V18+Z18+AD18+AH18+AL18+AP18+AT18+AX18+BB18+BF18</f>
        <v>597733281.10000002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>
        <f t="shared" si="50"/>
        <v>0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>
        <f t="shared" si="50"/>
        <v>467815.07999999996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>
        <f t="shared" si="48"/>
        <v>5320337063.3600006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5" t="s">
        <v>54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5" t="s">
        <v>56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74</v>
      </c>
      <c r="C23" s="65" t="s">
        <v>75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78</v>
      </c>
      <c r="C24" s="65" t="s">
        <v>79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82</v>
      </c>
      <c r="C25" s="65" t="s">
        <v>81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63</v>
      </c>
      <c r="C26" s="65" t="s">
        <v>64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Z4:AC4"/>
    <mergeCell ref="AD4:AG4"/>
    <mergeCell ref="AH4:AK4"/>
    <mergeCell ref="B5:E5"/>
    <mergeCell ref="F5:I5"/>
    <mergeCell ref="J5:M5"/>
    <mergeCell ref="N5:Q5"/>
    <mergeCell ref="R5:U5"/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2024-03-13T21:02:34Z</cp:lastPrinted>
  <dcterms:created xsi:type="dcterms:W3CDTF">2021-02-04T16:07:37Z</dcterms:created>
  <dcterms:modified xsi:type="dcterms:W3CDTF">2025-02-20T19:42:22Z</dcterms:modified>
</cp:coreProperties>
</file>