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C01C32A4-D3B4-4D30-AD18-AF29B82499DD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108" yWindow="-108" windowWidth="23256" windowHeight="12576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" l="1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B6" i="4"/>
  <c r="C6" i="4"/>
  <c r="D6" i="4"/>
  <c r="F6" i="4"/>
  <c r="H6" i="4"/>
  <c r="J6" i="4"/>
  <c r="L6" i="4"/>
  <c r="N6" i="4"/>
  <c r="P6" i="4"/>
  <c r="R6" i="4"/>
  <c r="T6" i="4"/>
  <c r="V6" i="4"/>
  <c r="E6" i="4"/>
  <c r="G6" i="4"/>
  <c r="I6" i="4"/>
  <c r="K6" i="4"/>
  <c r="M6" i="4"/>
  <c r="O6" i="4"/>
  <c r="Q6" i="4"/>
  <c r="S6" i="4"/>
  <c r="U6" i="4"/>
  <c r="W6" i="4"/>
  <c r="L4" i="4"/>
  <c r="L5" i="4"/>
  <c r="L16" i="4"/>
  <c r="B4" i="4"/>
  <c r="D4" i="4"/>
  <c r="F4" i="4"/>
  <c r="H4" i="4"/>
  <c r="J4" i="4"/>
  <c r="N4" i="4"/>
  <c r="P4" i="4"/>
  <c r="R4" i="4"/>
  <c r="T4" i="4"/>
  <c r="V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S16" i="4"/>
  <c r="R16" i="4"/>
  <c r="Q4" i="4"/>
  <c r="O4" i="4"/>
  <c r="O16" i="4"/>
  <c r="N16" i="4"/>
  <c r="M4" i="4"/>
  <c r="K4" i="4"/>
  <c r="J16" i="4"/>
  <c r="I4" i="4"/>
  <c r="G4" i="4"/>
  <c r="E4" i="4"/>
  <c r="C4" i="4"/>
  <c r="C16" i="4"/>
  <c r="B16" i="4"/>
  <c r="P16" i="4"/>
  <c r="K16" i="4"/>
  <c r="G16" i="4"/>
  <c r="F16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W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W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W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W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W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W5" i="3"/>
  <c r="B5" i="3"/>
  <c r="U4" i="3"/>
  <c r="U16" i="3"/>
  <c r="T4" i="3"/>
  <c r="T16" i="3"/>
  <c r="S4" i="3"/>
  <c r="S16" i="3"/>
  <c r="R4" i="3"/>
  <c r="R16" i="3"/>
  <c r="Q4" i="3"/>
  <c r="Q16" i="3"/>
  <c r="P4" i="3"/>
  <c r="P16" i="3"/>
  <c r="O4" i="3"/>
  <c r="O16" i="3"/>
  <c r="N4" i="3"/>
  <c r="N16" i="3"/>
  <c r="M4" i="3"/>
  <c r="M16" i="3"/>
  <c r="L4" i="3"/>
  <c r="L16" i="3"/>
  <c r="K4" i="3"/>
  <c r="K16" i="3"/>
  <c r="J4" i="3"/>
  <c r="J16" i="3"/>
  <c r="I4" i="3"/>
  <c r="I16" i="3"/>
  <c r="H4" i="3"/>
  <c r="H16" i="3"/>
  <c r="G4" i="3"/>
  <c r="G16" i="3"/>
  <c r="F4" i="3"/>
  <c r="F16" i="3"/>
  <c r="E4" i="3"/>
  <c r="E16" i="3"/>
  <c r="D4" i="3"/>
  <c r="D16" i="3"/>
  <c r="C4" i="3"/>
  <c r="C16" i="3"/>
  <c r="B4" i="3"/>
  <c r="B16" i="3"/>
  <c r="V3" i="3"/>
  <c r="E3" i="3"/>
  <c r="G3" i="3"/>
  <c r="I3" i="3"/>
  <c r="K3" i="3"/>
  <c r="M3" i="3"/>
  <c r="O3" i="3"/>
  <c r="Q3" i="3"/>
  <c r="S3" i="3"/>
  <c r="U3" i="3"/>
  <c r="D3" i="3"/>
  <c r="F3" i="3"/>
  <c r="H3" i="3"/>
  <c r="J3" i="3"/>
  <c r="L3" i="3"/>
  <c r="N3" i="3"/>
  <c r="P3" i="3"/>
  <c r="R3" i="3"/>
  <c r="T3" i="3"/>
  <c r="U16" i="4"/>
  <c r="Q16" i="4"/>
  <c r="M16" i="4"/>
  <c r="I16" i="4"/>
  <c r="H16" i="4"/>
  <c r="D16" i="4"/>
  <c r="T16" i="4"/>
  <c r="W5" i="4"/>
  <c r="V5" i="4"/>
  <c r="V5" i="3"/>
  <c r="V6" i="3"/>
  <c r="V7" i="3"/>
  <c r="V8" i="3"/>
  <c r="V9" i="3"/>
  <c r="V10" i="3"/>
  <c r="V11" i="3"/>
  <c r="V12" i="3"/>
  <c r="V13" i="3"/>
  <c r="V14" i="3"/>
  <c r="V15" i="3"/>
  <c r="E16" i="4"/>
  <c r="V16" i="4"/>
  <c r="W4" i="4"/>
  <c r="W16" i="4"/>
  <c r="V4" i="3"/>
  <c r="W4" i="3"/>
  <c r="W16" i="3"/>
  <c r="V16" i="3"/>
</calcChain>
</file>

<file path=xl/sharedStrings.xml><?xml version="1.0" encoding="utf-8"?>
<sst xmlns="http://schemas.openxmlformats.org/spreadsheetml/2006/main" count="62" uniqueCount="32">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</sst>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0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 t="shared" ref="V4:W6" si="1">B4+D4+F4+H4+J4+L4+N4+P4+R4+T4</f>
        <v>1714097.89</v>
      </c>
      <c r="W4" s="10">
        <f t="shared" si="1"/>
        <v>143984.20999999996</v>
      </c>
    </row>
    <row r="5" spans="1:23" x14ac:dyDescent="0.3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3102</v>
      </c>
      <c r="K5" s="9">
        <f>[1]Summary!$Q44</f>
        <v>260.57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286286.96999999997</v>
      </c>
      <c r="S5" s="9">
        <f>[1]Summary!$AG44</f>
        <v>24048.11</v>
      </c>
      <c r="T5" s="9">
        <f>[1]Summary!$AJ44</f>
        <v>3915.35</v>
      </c>
      <c r="U5" s="9">
        <f>[1]Summary!$AK44</f>
        <v>328.89</v>
      </c>
      <c r="V5" s="9">
        <f t="shared" si="1"/>
        <v>1051492.71</v>
      </c>
      <c r="W5" s="10">
        <f t="shared" si="1"/>
        <v>88325.409999999989</v>
      </c>
    </row>
    <row r="6" spans="1:23" x14ac:dyDescent="0.3">
      <c r="A6" s="19" t="s">
        <v>16</v>
      </c>
      <c r="B6" s="20">
        <f>[1]Summary!B45</f>
        <v>227374.89</v>
      </c>
      <c r="C6" s="20">
        <f>[1]Summary!C45</f>
        <v>19099.490000000002</v>
      </c>
      <c r="D6" s="9">
        <f>[1]Summary!$E45</f>
        <v>486525.4</v>
      </c>
      <c r="E6" s="9">
        <f>[1]Summary!$F45</f>
        <v>40868.129999999997</v>
      </c>
      <c r="F6" s="9">
        <f>[1]Summary!$H45</f>
        <v>235.12</v>
      </c>
      <c r="G6" s="9">
        <f>[1]Summary!$I45</f>
        <v>19.75</v>
      </c>
      <c r="H6" s="9">
        <f>[1]Summary!$K45</f>
        <v>26576.26</v>
      </c>
      <c r="I6" s="9">
        <f>[1]Summary!$L45</f>
        <v>2232.41</v>
      </c>
      <c r="J6" s="9">
        <f>[1]Summary!$P45</f>
        <v>-4233.96</v>
      </c>
      <c r="K6" s="9">
        <f>[1]Summary!$Q45</f>
        <v>-355.65</v>
      </c>
      <c r="L6" s="9">
        <f>[1]Summary!$U45</f>
        <v>9289.44</v>
      </c>
      <c r="M6" s="9">
        <f>[1]Summary!$V45</f>
        <v>780.31</v>
      </c>
      <c r="N6" s="9">
        <f>[1]Summary!$Z45</f>
        <v>4089.79</v>
      </c>
      <c r="O6" s="9">
        <f>[1]Summary!$AA45</f>
        <v>343.54</v>
      </c>
      <c r="P6" s="9">
        <f>[1]Summary!$AC45</f>
        <v>0</v>
      </c>
      <c r="Q6" s="9">
        <f>[1]Summary!$AD45</f>
        <v>0</v>
      </c>
      <c r="R6" s="9">
        <f>[1]Summary!$AF45</f>
        <v>234655.15</v>
      </c>
      <c r="S6" s="9">
        <f>[1]Summary!$AG45</f>
        <v>19711.03</v>
      </c>
      <c r="T6" s="9">
        <f>[1]Summary!$AJ45</f>
        <v>48.39</v>
      </c>
      <c r="U6" s="9">
        <f>[1]Summary!$AK45</f>
        <v>4.0599999999999996</v>
      </c>
      <c r="V6" s="9">
        <f t="shared" si="1"/>
        <v>984560.4800000001</v>
      </c>
      <c r="W6" s="10">
        <f t="shared" si="1"/>
        <v>82703.069999999992</v>
      </c>
    </row>
    <row r="7" spans="1:23" x14ac:dyDescent="0.3">
      <c r="A7" s="19" t="s">
        <v>17</v>
      </c>
      <c r="B7" s="20">
        <f>[1]Summary!B46</f>
        <v>305419.89</v>
      </c>
      <c r="C7" s="20">
        <f>[1]Summary!C46</f>
        <v>25655.27</v>
      </c>
      <c r="D7" s="9">
        <f>[1]Summary!$E46</f>
        <v>598155.46</v>
      </c>
      <c r="E7" s="9">
        <f>[1]Summary!$F46</f>
        <v>50245.06</v>
      </c>
      <c r="F7" s="9">
        <f>[1]Summary!$H46</f>
        <v>1967.95</v>
      </c>
      <c r="G7" s="9">
        <f>[1]Summary!$I46</f>
        <v>165.31</v>
      </c>
      <c r="H7" s="9">
        <f>[1]Summary!$K46</f>
        <v>5872.75</v>
      </c>
      <c r="I7" s="9">
        <f>[1]Summary!$L46</f>
        <v>493.31</v>
      </c>
      <c r="J7" s="9">
        <f>[1]Summary!$P46</f>
        <v>0</v>
      </c>
      <c r="K7" s="9">
        <f>[1]Summary!$Q46</f>
        <v>0</v>
      </c>
      <c r="L7" s="9">
        <f>[1]Summary!$U46</f>
        <v>12237.02</v>
      </c>
      <c r="M7" s="9">
        <f>[1]Summary!$V46</f>
        <v>1027.9100000000001</v>
      </c>
      <c r="N7" s="9">
        <f>[1]Summary!$Z46</f>
        <v>4072.5</v>
      </c>
      <c r="O7" s="9">
        <f>[1]Summary!$AA46</f>
        <v>342.09</v>
      </c>
      <c r="P7" s="9">
        <f>[1]Summary!$AC46</f>
        <v>0</v>
      </c>
      <c r="Q7" s="9">
        <f>[1]Summary!$AD46</f>
        <v>0</v>
      </c>
      <c r="R7" s="9">
        <f>[1]Summary!$AF46</f>
        <v>388763.38</v>
      </c>
      <c r="S7" s="9">
        <f>[1]Summary!$AG46</f>
        <v>32656.12</v>
      </c>
      <c r="T7" s="9">
        <f>[1]Summary!$AJ46</f>
        <v>797.12</v>
      </c>
      <c r="U7" s="9">
        <f>[1]Summary!$AK46</f>
        <v>66.959999999999994</v>
      </c>
      <c r="V7" s="9">
        <f t="shared" ref="V7" si="2">B7+D7+F7+H7+J7+L7+N7+P7+R7+T7</f>
        <v>1317286.07</v>
      </c>
      <c r="W7" s="10">
        <f t="shared" ref="W7" si="3">C7+E7+G7+I7+K7+M7+O7+Q7+S7+U7</f>
        <v>110652.03</v>
      </c>
    </row>
    <row r="8" spans="1:23" x14ac:dyDescent="0.3">
      <c r="A8" s="19" t="s">
        <v>18</v>
      </c>
      <c r="B8" s="20">
        <f>[1]Summary!B47</f>
        <v>346409.46</v>
      </c>
      <c r="C8" s="20">
        <f>[1]Summary!C47</f>
        <v>29098.400000000001</v>
      </c>
      <c r="D8" s="9">
        <f>[1]Summary!$E47</f>
        <v>636706.69999999995</v>
      </c>
      <c r="E8" s="9">
        <f>[1]Summary!$F47</f>
        <v>53483.360000000001</v>
      </c>
      <c r="F8" s="9">
        <f>[1]Summary!$H47</f>
        <v>803.25</v>
      </c>
      <c r="G8" s="9">
        <f>[1]Summary!$I47</f>
        <v>67.47</v>
      </c>
      <c r="H8" s="9">
        <f>[1]Summary!$K47</f>
        <v>48768.639999999999</v>
      </c>
      <c r="I8" s="9">
        <f>[1]Summary!$L47</f>
        <v>4096.57</v>
      </c>
      <c r="J8" s="9">
        <f>[1]Summary!$P47</f>
        <v>1312.21</v>
      </c>
      <c r="K8" s="9">
        <f>[1]Summary!$Q47</f>
        <v>110.23</v>
      </c>
      <c r="L8" s="9">
        <f>[1]Summary!$U47</f>
        <v>14204.66</v>
      </c>
      <c r="M8" s="9">
        <f>[1]Summary!$V47</f>
        <v>1193.19</v>
      </c>
      <c r="N8" s="9">
        <f>[1]Summary!$Z47</f>
        <v>7840.99</v>
      </c>
      <c r="O8" s="9">
        <f>[1]Summary!$AA47</f>
        <v>658.64</v>
      </c>
      <c r="P8" s="9">
        <f>[1]Summary!$AC47</f>
        <v>0</v>
      </c>
      <c r="Q8" s="9">
        <f>[1]Summary!$AD47</f>
        <v>0</v>
      </c>
      <c r="R8" s="9">
        <f>[1]Summary!$AF47</f>
        <v>288720.18</v>
      </c>
      <c r="S8" s="9">
        <f>[1]Summary!$AG47</f>
        <v>24252.49</v>
      </c>
      <c r="T8" s="9">
        <f>[1]Summary!$AJ47</f>
        <v>46.43</v>
      </c>
      <c r="U8" s="9">
        <f>[1]Summary!$AK47</f>
        <v>3.9</v>
      </c>
      <c r="V8" s="9">
        <f t="shared" ref="V8" si="4">B8+D8+F8+H8+J8+L8+N8+P8+R8+T8</f>
        <v>1344812.5199999998</v>
      </c>
      <c r="W8" s="10">
        <f t="shared" ref="W8" si="5">C8+E8+G8+I8+K8+M8+O8+Q8+S8+U8</f>
        <v>112964.25000000001</v>
      </c>
    </row>
    <row r="9" spans="1:23" x14ac:dyDescent="0.3">
      <c r="A9" s="19" t="s">
        <v>19</v>
      </c>
      <c r="B9" s="20">
        <f>[1]Summary!B48</f>
        <v>253104.5</v>
      </c>
      <c r="C9" s="20">
        <f>[1]Summary!C48</f>
        <v>21260.78</v>
      </c>
      <c r="D9" s="9">
        <f>[1]Summary!$E48</f>
        <v>584813.87</v>
      </c>
      <c r="E9" s="9">
        <f>[1]Summary!$F48</f>
        <v>49124.36</v>
      </c>
      <c r="F9" s="9">
        <f>[1]Summary!$H48</f>
        <v>168.66</v>
      </c>
      <c r="G9" s="9">
        <f>[1]Summary!$I48</f>
        <v>14.17</v>
      </c>
      <c r="H9" s="9">
        <f>[1]Summary!$K48</f>
        <v>31243.54</v>
      </c>
      <c r="I9" s="9">
        <f>[1]Summary!$L48</f>
        <v>2624.46</v>
      </c>
      <c r="J9" s="9">
        <f>[1]Summary!$P48</f>
        <v>2444.98</v>
      </c>
      <c r="K9" s="9">
        <f>[1]Summary!$Q48</f>
        <v>205.38</v>
      </c>
      <c r="L9" s="9">
        <f>[1]Summary!$U48</f>
        <v>7960.35</v>
      </c>
      <c r="M9" s="9">
        <f>[1]Summary!$V48</f>
        <v>668.67</v>
      </c>
      <c r="N9" s="9">
        <f>[1]Summary!$Z48</f>
        <v>3399.17</v>
      </c>
      <c r="O9" s="9">
        <f>[1]Summary!$AA48</f>
        <v>285.52999999999997</v>
      </c>
      <c r="P9" s="9">
        <f>[1]Summary!$AC48</f>
        <v>0</v>
      </c>
      <c r="Q9" s="9">
        <f>[1]Summary!$AD48</f>
        <v>0</v>
      </c>
      <c r="R9" s="9">
        <f>[1]Summary!$AF48</f>
        <v>117565</v>
      </c>
      <c r="S9" s="9">
        <f>[1]Summary!$AG48</f>
        <v>9875.4599999999991</v>
      </c>
      <c r="T9" s="9">
        <f>[1]Summary!$AJ48</f>
        <v>41.36</v>
      </c>
      <c r="U9" s="9">
        <f>[1]Summary!$AK48</f>
        <v>3.47</v>
      </c>
      <c r="V9" s="9">
        <f t="shared" ref="V9" si="6">B9+D9+F9+H9+J9+L9+N9+P9+R9+T9</f>
        <v>1000741.43</v>
      </c>
      <c r="W9" s="10">
        <f t="shared" ref="W9" si="7">C9+E9+G9+I9+K9+M9+O9+Q9+S9+U9</f>
        <v>84062.28</v>
      </c>
    </row>
    <row r="10" spans="1:23" x14ac:dyDescent="0.3">
      <c r="A10" s="19" t="s">
        <v>20</v>
      </c>
      <c r="B10" s="20"/>
      <c r="C10" s="2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</row>
    <row r="11" spans="1:23" x14ac:dyDescent="0.3">
      <c r="A11" s="19" t="s">
        <v>21</v>
      </c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1:23" x14ac:dyDescent="0.3">
      <c r="A12" s="19" t="s">
        <v>22</v>
      </c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x14ac:dyDescent="0.3">
      <c r="A13" s="19" t="s">
        <v>23</v>
      </c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23" x14ac:dyDescent="0.3">
      <c r="A14" s="19" t="s">
        <v>24</v>
      </c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15" thickBot="1" x14ac:dyDescent="0.35">
      <c r="A15" s="19" t="s">
        <v>11</v>
      </c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1:23" ht="15" thickBot="1" x14ac:dyDescent="0.35">
      <c r="A16" s="24" t="s">
        <v>12</v>
      </c>
      <c r="B16" s="21">
        <f t="shared" ref="B16:W16" si="8">SUM(B4:B15)</f>
        <v>1904019.05</v>
      </c>
      <c r="C16" s="25">
        <f t="shared" si="8"/>
        <v>159937.61000000002</v>
      </c>
      <c r="D16" s="26">
        <f t="shared" si="8"/>
        <v>3659348.2700000005</v>
      </c>
      <c r="E16" s="25">
        <f t="shared" si="8"/>
        <v>307385.25</v>
      </c>
      <c r="F16" s="26">
        <f t="shared" si="8"/>
        <v>14702.000000000002</v>
      </c>
      <c r="G16" s="25">
        <f t="shared" si="8"/>
        <v>1234.96</v>
      </c>
      <c r="H16" s="26">
        <f t="shared" si="8"/>
        <v>168787.73</v>
      </c>
      <c r="I16" s="25">
        <f t="shared" si="8"/>
        <v>14178.18</v>
      </c>
      <c r="J16" s="26">
        <f t="shared" si="8"/>
        <v>-24417.23</v>
      </c>
      <c r="K16" s="25">
        <f t="shared" si="8"/>
        <v>-2051.04</v>
      </c>
      <c r="L16" s="26">
        <f t="shared" si="8"/>
        <v>101305.37000000001</v>
      </c>
      <c r="M16" s="25">
        <f t="shared" si="8"/>
        <v>8509.6500000000015</v>
      </c>
      <c r="N16" s="26">
        <f t="shared" si="8"/>
        <v>33872</v>
      </c>
      <c r="O16" s="25">
        <f t="shared" si="8"/>
        <v>2845.25</v>
      </c>
      <c r="P16" s="25">
        <f t="shared" si="8"/>
        <v>0</v>
      </c>
      <c r="Q16" s="25">
        <f t="shared" si="8"/>
        <v>0</v>
      </c>
      <c r="R16" s="25">
        <f t="shared" si="8"/>
        <v>1522003.09</v>
      </c>
      <c r="S16" s="25">
        <f t="shared" si="8"/>
        <v>127848.25</v>
      </c>
      <c r="T16" s="25">
        <f t="shared" si="8"/>
        <v>33370.82</v>
      </c>
      <c r="U16" s="25">
        <f t="shared" si="8"/>
        <v>2803.14</v>
      </c>
      <c r="V16" s="26">
        <f t="shared" si="8"/>
        <v>7412991.0999999987</v>
      </c>
      <c r="W16" s="22">
        <f t="shared" si="8"/>
        <v>622691.25</v>
      </c>
    </row>
    <row r="17" spans="1:23" x14ac:dyDescent="0.3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KKoRfLNeaeeYCoKUKcZa1SLBfNKdOjcZXe3ZaNF/x1zaDcWOwYpLBBIDpMMdbUPyOd9Vx+aEXt4T7zmSLsJ9hw==" saltValue="r6WyiFbmFy5BuK5aIH3iFQ==" spinCount="100000" sheet="1" selectLockedCells="1" selectUnlockedCells="1"/>
  <mergeCells count="13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0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3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3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3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3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3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3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3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3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3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3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" thickBot="1" x14ac:dyDescent="0.35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" thickBot="1" x14ac:dyDescent="0.35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3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zfPzATEW2MZfV9gdBk3aN05xAcjbAeBdhaYRKSD4DyZXKtzEdUTeQrqgbBxh5kDEPbCslXe5v7H2UWb4oKjczw==" saltValue="sJhimP2PhhH/Di+oBJfhIA==" spinCount="100000" sheet="1" selectLockedCells="1" selectUnlockedCells="1"/>
  <mergeCells count="13">
    <mergeCell ref="B19:C19"/>
    <mergeCell ref="B2:C2"/>
    <mergeCell ref="D2:E2"/>
    <mergeCell ref="F2:G2"/>
    <mergeCell ref="H2:I2"/>
    <mergeCell ref="B1:W1"/>
    <mergeCell ref="V2:W2"/>
    <mergeCell ref="J2:K2"/>
    <mergeCell ref="L2:M2"/>
    <mergeCell ref="N2:O2"/>
    <mergeCell ref="P2:Q2"/>
    <mergeCell ref="T2:U2"/>
    <mergeCell ref="R2:S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2022-04-07T11:44:28Z</cp:lastPrinted>
  <dcterms:created xsi:type="dcterms:W3CDTF">2020-05-28T18:53:12Z</dcterms:created>
  <dcterms:modified xsi:type="dcterms:W3CDTF">2022-08-04T20:43:44Z</dcterms:modified>
</cp:coreProperties>
</file>